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6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7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 defaultThemeVersion="124226"/>
  <bookViews>
    <workbookView xWindow="930" yWindow="32760" windowWidth="20610" windowHeight="11640" tabRatio="941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Список МО" sheetId="497" r:id="rId4"/>
    <sheet name="Водоотведение" sheetId="538" r:id="rId5"/>
    <sheet name="Транспортировка" sheetId="540" state="veryHidden" r:id="rId6"/>
    <sheet name="Подключение" sheetId="535" state="veryHidden" r:id="rId7"/>
    <sheet name="Поставка" sheetId="546" r:id="rId8"/>
    <sheet name="Ссылки на публикации" sheetId="527" state="veryHidden" r:id="rId9"/>
    <sheet name="Приказ №792|17" sheetId="541" state="veryHidden" r:id="rId10"/>
    <sheet name="Комментарии" sheetId="431" r:id="rId11"/>
    <sheet name="Проверка" sheetId="432" r:id="rId12"/>
    <sheet name="modInstruction" sheetId="544" state="veryHidden" r:id="rId13"/>
    <sheet name="modHTTP" sheetId="545" state="veryHidden" r:id="rId14"/>
    <sheet name="REESTR_LINK" sheetId="543" state="veryHidden" r:id="rId15"/>
    <sheet name="AllSheetsInThisWorkbook" sheetId="389" state="veryHidden" r:id="rId16"/>
    <sheet name="printForm_129" sheetId="542" state="veryHidden" r:id="rId17"/>
    <sheet name="modfrmRezimChoose" sheetId="547" state="veryHidden" r:id="rId18"/>
    <sheet name="TEHSHEET" sheetId="205" state="veryHidden" r:id="rId19"/>
    <sheet name="et_union_hor" sheetId="471" state="veryHidden" r:id="rId20"/>
    <sheet name="et_union_vert" sheetId="521" state="veryHidden" r:id="rId21"/>
    <sheet name="modInfo" sheetId="513" state="veryHidden" r:id="rId22"/>
    <sheet name="modRegion" sheetId="528" state="veryHidden" r:id="rId23"/>
    <sheet name="modReestr" sheetId="433" state="veryHidden" r:id="rId24"/>
    <sheet name="modfrmReestr" sheetId="434" state="veryHidden" r:id="rId25"/>
    <sheet name="modUpdTemplMain" sheetId="424" state="veryHidden" r:id="rId26"/>
    <sheet name="REESTR_ORG" sheetId="390" state="veryHidden" r:id="rId27"/>
    <sheet name="modClassifierValidate" sheetId="400" state="veryHidden" r:id="rId28"/>
    <sheet name="modProv" sheetId="520" state="veryHidden" r:id="rId29"/>
    <sheet name="modHyp" sheetId="398" state="veryHidden" r:id="rId30"/>
    <sheet name="modList00" sheetId="498" state="veryHidden" r:id="rId31"/>
    <sheet name="modList01" sheetId="500" state="veryHidden" r:id="rId32"/>
    <sheet name="modList02" sheetId="504" state="veryHidden" r:id="rId33"/>
    <sheet name="modList03" sheetId="516" state="veryHidden" r:id="rId34"/>
    <sheet name="modList11" sheetId="539" state="veryHidden" r:id="rId35"/>
    <sheet name="modfrmDateChoose" sheetId="517" state="veryHidden" r:id="rId36"/>
    <sheet name="modComm" sheetId="514" state="veryHidden" r:id="rId37"/>
    <sheet name="modThisWorkbook" sheetId="511" state="veryHidden" r:id="rId38"/>
    <sheet name="REESTR_MO" sheetId="518" state="veryHidden" r:id="rId39"/>
    <sheet name="modfrmReestrMR" sheetId="519" state="veryHidden" r:id="rId40"/>
    <sheet name="modfrmCheckUpdates" sheetId="512" state="veryHidden" r:id="rId41"/>
  </sheets>
  <definedNames>
    <definedName name="_xlnm._FilterDatabase" localSheetId="11" hidden="1">Проверка!$B$4:$E$4</definedName>
    <definedName name="anscount" hidden="1">1</definedName>
    <definedName name="checkCell_1">'Список МО'!$D$13:$H$16</definedName>
    <definedName name="checkCell_1_1">'Список МО'!$F$8:$H$9</definedName>
    <definedName name="checkCell_3">'Ссылки на публикации'!$E$11:$H$17</definedName>
    <definedName name="checkCell_List06">Транспортировка!$E$12:$X$14</definedName>
    <definedName name="checkCell_List08">Подключение!$E$12:$AA$14</definedName>
    <definedName name="checkCell_List10">Водоотведение!$E$12:$X$15</definedName>
    <definedName name="checkCell_List11">Поставка!$D$11:$G$57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Титульный!$F$37</definedName>
    <definedName name="data_List11">Поставка!$F$13:$G$57</definedName>
    <definedName name="Date_of_publication_ref">'Ссылки на публикации'!$G$11:$G$17</definedName>
    <definedName name="double_rate_tariff">Титульный!$F$35</definedName>
    <definedName name="et_Comm">et_union_hor!$10:$10</definedName>
    <definedName name="et_List01">et_union_hor!$4:$5</definedName>
    <definedName name="et_List01_1">et_union_hor!$4:$4</definedName>
    <definedName name="et_List02">et_union_hor!$23:$25</definedName>
    <definedName name="et_List02_1">et_union_hor!$29:$30</definedName>
    <definedName name="et_List03">et_union_hor!$16:$17</definedName>
    <definedName name="et_List06">et_union_hor!$34:$34</definedName>
    <definedName name="et_List08">et_union_hor!$39:$39</definedName>
    <definedName name="et_List08_table">et_union_hor!$E$47:$P$50</definedName>
    <definedName name="et_List10">et_union_hor!$43:$43</definedName>
    <definedName name="et_List11_1">et_union_hor!$56:$56</definedName>
    <definedName name="et_List11_2">et_union_hor!$61:$61</definedName>
    <definedName name="et_List11_3">et_union_hor!$66:$66</definedName>
    <definedName name="et_List11_4">et_union_hor!$71:$71</definedName>
    <definedName name="f3_10_p1">printForm_129!$C$50</definedName>
    <definedName name="f3_10_p2">printForm_129!$C$51</definedName>
    <definedName name="f3_10_p3">printForm_129!$C$52</definedName>
    <definedName name="f3_10_p4">printForm_129!$C$53</definedName>
    <definedName name="f3_11_p1">printForm_129!$C$57</definedName>
    <definedName name="f3_11_p2">printForm_129!$C$58</definedName>
    <definedName name="f3_11_p3">printForm_129!$C$59</definedName>
    <definedName name="f3_11_p4">printForm_129!$C$60</definedName>
    <definedName name="f3_11_p5">printForm_129!$C$61</definedName>
    <definedName name="f3_11_p6">printForm_129!$C$62</definedName>
    <definedName name="f3_11_p7">printForm_129!$C$63</definedName>
    <definedName name="f3_2">printForm_129!$B$5:$C$10</definedName>
    <definedName name="f3_3">printForm_129!$B$17:$C$22</definedName>
    <definedName name="f3_4">printForm_129!$B$29:$C$34</definedName>
    <definedName name="f3_9_p1">printForm_129!$C$42</definedName>
    <definedName name="fil">Титульный!$F$20</definedName>
    <definedName name="fil_flag">Титульный!$F$17</definedName>
    <definedName name="FirstLine">Инструкция!$A$6</definedName>
    <definedName name="flag_publication">Титульный!$F$11:$F$11</definedName>
    <definedName name="group_rates">Титульный!$F$26</definedName>
    <definedName name="Info_FilFlag">modInfo!$B$1</definedName>
    <definedName name="Info_ForMOInListMO">modInfo!$B$15</definedName>
    <definedName name="Info_ForMRInListMO">modInfo!$B$14</definedName>
    <definedName name="Info_ForSKIInListMO">modInfo!$B$16</definedName>
    <definedName name="Info_ForSKINumberInListMO">modInfo!$B$17</definedName>
    <definedName name="Info_NoteStandarts">modInfo!$B$19</definedName>
    <definedName name="Info_NoUpdates">modInfo!$B$20</definedName>
    <definedName name="Info_PeriodInTitle">modInfo!$B$4</definedName>
    <definedName name="Info_PublicationNotDisclosed">modInfo!$B$12</definedName>
    <definedName name="Info_PublicationPdf">modInfo!$B$11</definedName>
    <definedName name="Info_PublicationWeb">modInfo!$B$10</definedName>
    <definedName name="Info_TitleFlagCrossSubsidization">modInfo!$B$8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n">Титульный!$F$21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Инструкция!$I$80</definedName>
    <definedName name="instr_hyp3">Инструкция!$H$81</definedName>
    <definedName name="Instruction_region">Инструкция!$E$80</definedName>
    <definedName name="kind_group_rates">TEHSHEET!$M$2:$M$4</definedName>
    <definedName name="kind_of_activity_WARM">TEHSHEET!$L$2:$L$8</definedName>
    <definedName name="kind_of_control_method">TEHSHEET!$K$2:$K$5</definedName>
    <definedName name="kind_of_heat_transfer">TEHSHEET!$Q$2:$Q$10</definedName>
    <definedName name="kind_of_NDS">TEHSHEET!$H$2:$H$4</definedName>
    <definedName name="kind_of_NDS_tariff">TEHSHEET!$H$7:$H$8</definedName>
    <definedName name="kind_of_NDS_tariff_people">TEHSHEET!$H$13:$H$14</definedName>
    <definedName name="kind_of_publication">TEHSHEET!$G$2:$G$3</definedName>
    <definedName name="kind_of_tariff_unit">TEHSHEET!$J$7:$J$8</definedName>
    <definedName name="kind_of_unit">TEHSHEET!$J$2:$J$4</definedName>
    <definedName name="kpp">Титульный!$F$22</definedName>
    <definedName name="LINK_RANGE">REESTR_LINK!$B$2</definedName>
    <definedName name="List_H">TEHSHEET!$T$2:$T$25</definedName>
    <definedName name="List_M">TEHSHEET!$U$2:$U$61</definedName>
    <definedName name="LIST_MR_MO_OKTMO">REESTR_MO!$A$2:$D$427</definedName>
    <definedName name="List06_changeData">Транспортировка!$F$12:$Q$14</definedName>
    <definedName name="List06_datePrice">Транспортировка!$R$12:$R$14</definedName>
    <definedName name="List06_periodPrice">Транспортировка!$S$12:$S$14</definedName>
    <definedName name="List06_resolutionPrice">Транспортировка!$T$12:$T$14</definedName>
    <definedName name="List08_changeData">Подключение!$F$12:$O$14</definedName>
    <definedName name="List08_datePrice">Подключение!$R$12:$R$14</definedName>
    <definedName name="List08_periodPrice">Подключение!$S$12:$S$14</definedName>
    <definedName name="List08_resolutionPrice">Подключение!$T$12:$T$14</definedName>
    <definedName name="List08_table">Подключение!$F$8:$Q$11</definedName>
    <definedName name="List10_changeData">Водоотведение!$F$12:$Q$15</definedName>
    <definedName name="List10_datePrice">Водоотведение!$R$12:$R$15</definedName>
    <definedName name="List10_periodPrice">Водоотведение!$S$12:$S$15</definedName>
    <definedName name="List10_resolutionPrice">Водоотведение!$T$12:$T$15</definedName>
    <definedName name="List11_GroundMaterials_1">Поставка!$F$13:$F$19</definedName>
    <definedName name="List11_GroundMaterials_2">Поставка!$F$38:$F$39</definedName>
    <definedName name="List11_GroundMaterials_3">Поставка!$F$56:$F$57</definedName>
    <definedName name="List11_web_1">Поставка!$F$21:$F$35</definedName>
    <definedName name="List11_web_2">Поставка!$F$41:$F$54</definedName>
    <definedName name="logical">TEHSHEET!$D$2:$D$3</definedName>
    <definedName name="mo_List01">'Список МО'!$G$13:$G$16</definedName>
    <definedName name="MONTH">TEHSHEET!$E$2:$E$13</definedName>
    <definedName name="mr_List01">'Список МО'!$E$13:$E$16</definedName>
    <definedName name="nalog">Титульный!$F$28</definedName>
    <definedName name="nds">Титульный!$F$30:$F$33</definedName>
    <definedName name="org">Титульный!$F$19</definedName>
    <definedName name="Org_Address">Титульный!$F$40:$F$41</definedName>
    <definedName name="Org_buhg">Титульный!$F$48:$F$49</definedName>
    <definedName name="Org_main">Титульный!$F$44:$F$45</definedName>
    <definedName name="Org_otv_lico">Титульный!$F$52:$F$55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Поставка!$E$13:$E$14</definedName>
    <definedName name="pCng_List11_10">Поставка!$E$44:$E$45</definedName>
    <definedName name="pCng_List11_12">Поставка!$E$50:$E$51</definedName>
    <definedName name="pCng_List11_13">Поставка!$E$53:$E$54</definedName>
    <definedName name="pCng_List11_14">Поставка!$E$56:$E$57</definedName>
    <definedName name="pCng_List11_15">Поставка!$F$19</definedName>
    <definedName name="pCng_List11_2">Поставка!$E$16:$E$17</definedName>
    <definedName name="pCng_List11_3">Поставка!$E$21:$E$22</definedName>
    <definedName name="pCng_List11_4">Поставка!$E$24:$E$25</definedName>
    <definedName name="pCng_List11_5">Поставка!$E$28:$E$29</definedName>
    <definedName name="pCng_List11_6">Поставка!$E$31:$E$32</definedName>
    <definedName name="pCng_List11_8">Поставка!$E$38:$E$39</definedName>
    <definedName name="pCng_List11_9">Поставка!$E$41:$E$42</definedName>
    <definedName name="pDbl_List11_11">Поставка!$E$47:$E$48</definedName>
    <definedName name="pDbl_List11_11_copy">Поставка!$J$47:$J$48</definedName>
    <definedName name="pDbl_List11_11_copy2">Поставка!$I$47:$I$48</definedName>
    <definedName name="pDbl_List11_7">Поставка!$E$34:$E$35</definedName>
    <definedName name="pDbl_List11_7_copy">Поставка!$J$34:$J$35</definedName>
    <definedName name="pDbl_List11_7_copy2">Поставка!$I$34:$I$35</definedName>
    <definedName name="pDel_Comm">Комментарии!$C$12:$C$13</definedName>
    <definedName name="pDel_List01_1">'Список МО'!$C$13:$C$16</definedName>
    <definedName name="pDel_List01_2">'Список МО'!$I$13:$I$16</definedName>
    <definedName name="pDel_List03">'Ссылки на публикации'!$C$11:$C$17</definedName>
    <definedName name="pDel_List06">Транспортировка!$C$12:$C$14</definedName>
    <definedName name="pDel_List08">Подключение!$C$12:$C$14</definedName>
    <definedName name="pDel_List10">Водоотведение!$C$12:$C$15</definedName>
    <definedName name="pDel_List11_1">Поставка!$C$13:$C$14</definedName>
    <definedName name="pDel_List11_10">Поставка!$C$44:$C$45</definedName>
    <definedName name="pDel_List11_11">Поставка!$C$47:$C$48</definedName>
    <definedName name="pDel_List11_12">Поставка!$C$50:$C$51</definedName>
    <definedName name="pDel_List11_13">Поставка!$C$53:$C$54</definedName>
    <definedName name="pDel_List11_14">Поставка!$C$56:$C$57</definedName>
    <definedName name="pDel_List11_2">Поставка!$C$16:$C$17</definedName>
    <definedName name="pDel_List11_3">Поставка!$C$21:$C$22</definedName>
    <definedName name="pDel_List11_4">Поставка!$C$24:$C$25</definedName>
    <definedName name="pDel_List11_5">Поставка!$C$28:$C$29</definedName>
    <definedName name="pDel_List11_6">Поставка!$C$31:$C$32</definedName>
    <definedName name="pDel_List11_7">Поставка!$C$34:$C$35</definedName>
    <definedName name="pDel_List11_8">Поставка!$C$38:$C$39</definedName>
    <definedName name="pDel_List11_9">Поставка!$C$41:$C$42</definedName>
    <definedName name="periodEnd">Титульный!$F$15</definedName>
    <definedName name="periodStart">Титульный!$F$14</definedName>
    <definedName name="pIns_Comm">Комментарии!$E$13</definedName>
    <definedName name="pIns_List01_1">'Список МО'!$E$16</definedName>
    <definedName name="pIns_List03">'Ссылки на публикации'!$E$17</definedName>
    <definedName name="pIns_List06">Транспортировка!$F$14</definedName>
    <definedName name="pIns_List08">Подключение!$F$14</definedName>
    <definedName name="pIns_List10">Водоотведение!$F$15</definedName>
    <definedName name="pIns_List11_1">Поставка!$E$14</definedName>
    <definedName name="pIns_List11_10">Поставка!$E$45</definedName>
    <definedName name="pIns_List11_11">Поставка!$E$48</definedName>
    <definedName name="pIns_List11_12">Поставка!$E$51</definedName>
    <definedName name="pIns_List11_13">Поставка!$E$54</definedName>
    <definedName name="pIns_List11_14">Поставка!$E$57</definedName>
    <definedName name="pIns_List11_2">Поставка!$E$17</definedName>
    <definedName name="pIns_List11_3">Поставка!$E$22</definedName>
    <definedName name="pIns_List11_4">Поставка!$E$25</definedName>
    <definedName name="pIns_List11_5">Поставка!$E$29</definedName>
    <definedName name="pIns_List11_6">Поставка!$E$32</definedName>
    <definedName name="pIns_List11_7">Поставка!$E$35</definedName>
    <definedName name="pIns_List11_8">Поставка!$E$39</definedName>
    <definedName name="pIns_List11_9">Поставка!$E$42</definedName>
    <definedName name="QUARTER">TEHSHEET!$F$2:$F$5</definedName>
    <definedName name="REESTR_LINK_RANGE">REESTR_LINK!$A$2:$C$2</definedName>
    <definedName name="REESTR_ORG_RANGE">REESTR_ORG!$A$2:$L$485</definedName>
    <definedName name="REGION">TEHSHEET!$A$2:$A$87</definedName>
    <definedName name="region_name">Титульный!$F$7</definedName>
    <definedName name="RegulatoryPeriod">Титульный!$F$14:$F$15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strPublication">Титульный!$F$9</definedName>
    <definedName name="TECH_ORG_ID">Титульный!$F$1</definedName>
    <definedName name="UpdStatus">Инструкция!$AA$1</definedName>
    <definedName name="vdet">Титульный!$F$24</definedName>
    <definedName name="version">Инструкция!$B$3</definedName>
    <definedName name="Website_address_internet">'Ссылки на публикации'!$H$11:$H$17</definedName>
    <definedName name="year_list">TEHSHEET!$C$2:$C$6</definedName>
  </definedNames>
  <calcPr calcId="145621" fullCalcOnLoad="1"/>
</workbook>
</file>

<file path=xl/calcChain.xml><?xml version="1.0" encoding="utf-8"?>
<calcChain xmlns="http://schemas.openxmlformats.org/spreadsheetml/2006/main">
  <c r="D6" i="546" l="1"/>
  <c r="E6" i="540"/>
  <c r="E6" i="538"/>
  <c r="E29" i="471"/>
  <c r="E23" i="471"/>
  <c r="E6" i="535"/>
  <c r="D16" i="527"/>
  <c r="D15" i="527"/>
  <c r="D16" i="471"/>
  <c r="D17" i="471"/>
  <c r="D8" i="431"/>
  <c r="D6" i="527"/>
  <c r="D11" i="527"/>
  <c r="D12" i="527"/>
  <c r="D13" i="527"/>
  <c r="D14" i="527"/>
  <c r="D5" i="497"/>
  <c r="B3" i="525"/>
  <c r="B2" i="525"/>
  <c r="F4" i="437"/>
</calcChain>
</file>

<file path=xl/sharedStrings.xml><?xml version="1.0" encoding="utf-8"?>
<sst xmlns="http://schemas.openxmlformats.org/spreadsheetml/2006/main" count="7532" uniqueCount="2360">
  <si>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</si>
  <si>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</si>
  <si>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</si>
  <si>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</si>
  <si>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</si>
  <si>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</si>
  <si>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</si>
  <si>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</si>
  <si>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</si>
  <si>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</si>
  <si>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</si>
  <si>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</si>
  <si>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</si>
  <si>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</si>
  <si>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</si>
  <si>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</si>
  <si>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</si>
  <si>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</si>
  <si>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</si>
  <si>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</si>
  <si>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</si>
  <si>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</si>
  <si>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</si>
  <si>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</si>
  <si>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</si>
  <si>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</si>
  <si>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</si>
  <si>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</si>
  <si>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</si>
  <si>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</si>
  <si>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</si>
  <si>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</si>
  <si>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</si>
  <si>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</si>
  <si>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</si>
  <si>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</si>
  <si>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</si>
  <si>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</si>
  <si>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</si>
  <si>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</si>
  <si>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</si>
  <si>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</si>
  <si>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</si>
  <si>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</si>
  <si>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</si>
  <si>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</si>
  <si>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</si>
  <si>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</si>
  <si>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</si>
  <si>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</si>
  <si>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</si>
  <si>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</si>
  <si>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</si>
  <si>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</si>
  <si>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</si>
  <si>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</si>
  <si>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</si>
  <si>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</si>
  <si>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</si>
  <si>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</si>
  <si>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</si>
  <si>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</si>
  <si>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</si>
  <si>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</si>
  <si>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</si>
  <si>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</si>
  <si>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</si>
  <si>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</si>
  <si>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</si>
  <si>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</si>
  <si>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</si>
  <si>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</si>
  <si>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</si>
  <si>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</si>
  <si>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</si>
  <si>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</si>
  <si>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</si>
  <si>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</si>
  <si>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</si>
  <si>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</si>
  <si>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</si>
  <si>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</si>
  <si>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</si>
  <si>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</si>
  <si>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</si>
  <si>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</si>
  <si>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</si>
  <si>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</si>
  <si>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</si>
  <si>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</si>
  <si>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</si>
  <si>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</si>
  <si>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</si>
  <si>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</si>
  <si>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</si>
  <si>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</si>
  <si>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</si>
  <si>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</si>
  <si>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</si>
  <si>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</si>
  <si>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</si>
  <si>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</si>
  <si>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</si>
  <si>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</si>
  <si>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</si>
  <si>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</si>
  <si>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</si>
  <si>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</si>
  <si>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</si>
  <si>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</si>
  <si>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</si>
  <si>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</si>
  <si>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</si>
  <si>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</si>
  <si>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</si>
  <si>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</si>
  <si>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</si>
  <si>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</si>
  <si>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</si>
  <si>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</si>
  <si>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</si>
  <si>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</si>
  <si>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</si>
  <si>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</si>
  <si>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</si>
  <si>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et_List01</t>
  </si>
  <si>
    <t>NSRF</t>
  </si>
  <si>
    <t>MR_NAME</t>
  </si>
  <si>
    <t>OKTMO_MR_NAME</t>
  </si>
  <si>
    <t>MO_NAME</t>
  </si>
  <si>
    <t>OKTMO_NAME</t>
  </si>
  <si>
    <t>RST_ORG_ID</t>
  </si>
  <si>
    <t>ORG_NAME</t>
  </si>
  <si>
    <t>INN_NAME</t>
  </si>
  <si>
    <t>KPP_NAME</t>
  </si>
  <si>
    <t>VDET_NAME</t>
  </si>
  <si>
    <t>Дата размещения информации</t>
  </si>
  <si>
    <t>Содержание</t>
  </si>
  <si>
    <t>Ссылки на публикации</t>
  </si>
  <si>
    <t>7</t>
  </si>
  <si>
    <t>8</t>
  </si>
  <si>
    <t>et_List03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</si>
  <si>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</si>
  <si>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</si>
  <si>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</si>
  <si>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</si>
  <si>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</si>
  <si>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</si>
  <si>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</si>
  <si>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</si>
  <si>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</si>
  <si>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</si>
  <si>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</si>
  <si>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</si>
  <si>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</si>
  <si>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</si>
  <si>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</si>
  <si>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</si>
  <si>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</si>
  <si>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</si>
  <si>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</si>
  <si>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</si>
  <si>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специальный (упрощенная система налогообложения, система налогообложения для сельскохозяйственных товаропроизводителей)</t>
  </si>
  <si>
    <t>НДС
/kind_of_NDS/</t>
  </si>
  <si>
    <t>Муниципальный район</t>
  </si>
  <si>
    <t>ОКТМО</t>
  </si>
  <si>
    <t>Муниципальное образование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</si>
  <si>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</si>
  <si>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</si>
  <si>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</si>
  <si>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</si>
  <si>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</si>
  <si>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</si>
  <si>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</si>
  <si>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</si>
  <si>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</si>
  <si>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</si>
  <si>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</si>
  <si>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</si>
  <si>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</si>
  <si>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et_List01_1</t>
  </si>
  <si>
    <t>Добавить МО</t>
  </si>
  <si>
    <t>Стандарты</t>
  </si>
  <si>
    <t>МР</t>
  </si>
  <si>
    <t>МО</t>
  </si>
  <si>
    <t>МО_ОКТМО</t>
  </si>
  <si>
    <t>№</t>
  </si>
  <si>
    <t>Добавить МР</t>
  </si>
  <si>
    <t>В качестве примечания Вы можете указать единицу измерения</t>
  </si>
  <si>
    <t>Сайт организации в сети Интернет</t>
  </si>
  <si>
    <t>Публикация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</si>
  <si>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</si>
  <si>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</si>
  <si>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</si>
  <si>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</si>
  <si>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</si>
  <si>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</si>
  <si>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</si>
  <si>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Условный порядковый номер</t>
  </si>
  <si>
    <t>Описание</t>
  </si>
  <si>
    <t>Дифференциация тарифа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</si>
  <si>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</si>
  <si>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</si>
  <si>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</si>
  <si>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</si>
  <si>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</si>
  <si>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</si>
  <si>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</si>
  <si>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</si>
  <si>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</si>
  <si>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</si>
  <si>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Принципы работы с шаблоном</t>
  </si>
  <si>
    <t>либо с возможностью выбора даты из календаря или ручного ввода</t>
  </si>
  <si>
    <t>Единица измерения объема оказываемых услуг ГВС
/kind_of_unit_GVS/</t>
  </si>
  <si>
    <t>тыс.куб.м/сутки</t>
  </si>
  <si>
    <t>Период регулирования</t>
  </si>
  <si>
    <t>Начало очередного периода регулирования</t>
  </si>
  <si>
    <t>Окончание очередного периода регулирования</t>
  </si>
  <si>
    <t>Режим налогообложения</t>
  </si>
  <si>
    <t>Примечание</t>
  </si>
  <si>
    <t>Информация, подлежащая раскрытию</t>
  </si>
  <si>
    <t>По желанию организации информация раскрыта в дополнительных источниках публикации?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</si>
  <si>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</si>
  <si>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</si>
  <si>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</si>
  <si>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</si>
  <si>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</si>
  <si>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Наименование сайта</t>
  </si>
  <si>
    <t>Адрес страницы сайта в сети "Интернет", на которой размещена информация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</si>
  <si>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"Ссылки на публикации"!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</si>
  <si>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Задайте период регулирования, выбрав даты начала и окончания очередного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</si>
  <si>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</si>
  <si>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</si>
  <si>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</si>
  <si>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</si>
  <si>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НДС (Отметка об учтенном НДС)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</si>
  <si>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</si>
  <si>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</si>
  <si>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</si>
  <si>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</si>
  <si>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</si>
  <si>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Организации-перепродавцы</t>
  </si>
  <si>
    <t>Бюджетные потребители</t>
  </si>
  <si>
    <t>Население</t>
  </si>
  <si>
    <t>Прочие</t>
  </si>
  <si>
    <t>Наличие двухставочного тарифа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</si>
  <si>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</si>
  <si>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</si>
  <si>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</si>
  <si>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</si>
  <si>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</si>
  <si>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</si>
  <si>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</si>
  <si>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</si>
  <si>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*</t>
  </si>
  <si>
    <t>заполняется на основании решения соответствующего органа регулирования тарифов об установлении тарифов по регулируемому виду деятельности</t>
  </si>
  <si>
    <t>Двухставочный тариф</t>
  </si>
  <si>
    <t>дата</t>
  </si>
  <si>
    <t>номер</t>
  </si>
  <si>
    <t>Вид теплоносителя
(kind_of_heat_transfer)</t>
  </si>
  <si>
    <t>горячая вода</t>
  </si>
  <si>
    <r>
      <t>отборный пар, 1,2-2,5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</si>
  <si>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2,5-7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</si>
  <si>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7-13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</si>
  <si>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&gt; 13 кг/см</t>
    </r>
    <r>
      <rPr>
        <vertAlign val="superscript"/>
        <sz val="9"/>
        <rFont val="Tahoma"/>
        <family val="2"/>
        <charset val="204"/>
      </rPr>
      <t>2</t>
    </r>
  </si>
  <si>
    <t>острый редуцированный пар</t>
  </si>
  <si>
    <t>горячая вода в системе централизованного теплоснабжения на отопление</t>
  </si>
  <si>
    <t>горячая вода в системе централизованного теплоснабжения на горячее водоснабжение</t>
  </si>
  <si>
    <t>другой</t>
  </si>
  <si>
    <t>через тепловую сеть</t>
  </si>
  <si>
    <t>отпуск с коллекторов</t>
  </si>
  <si>
    <t>дата окончания</t>
  </si>
  <si>
    <t>дата начала</t>
  </si>
  <si>
    <t>et_List02</t>
  </si>
  <si>
    <t>Добавить вид теплоносителя</t>
  </si>
  <si>
    <t>Добавить период</t>
  </si>
  <si>
    <t>et_List02_1</t>
  </si>
  <si>
    <t>et_List06</t>
  </si>
  <si>
    <t>et_List08</t>
  </si>
  <si>
    <t>et_List10</t>
  </si>
  <si>
    <t>Ссылка1</t>
  </si>
  <si>
    <t>Ссылка2</t>
  </si>
  <si>
    <t>Вид деятельности, на которую установлен тариф /kind_of_activity_WARM/</t>
  </si>
  <si>
    <t>Гкал/ч</t>
  </si>
  <si>
    <t>куб.м/ч</t>
  </si>
  <si>
    <t>Перед началом работы с шаблоном Вам необходимо нажать кнопку "Приступить к заполнению", после чего на форме выбора выбрать из выпадающего списка нужный субъект РФ. После выбора субъекта РФ в шаблоне отобразятся листы для заполнения.</t>
  </si>
  <si>
    <t>На листе «Титульный» нужно заполнить все ячейки голубого и синего цвета.
Для создания печатной формы нажмите на иконку принтера на листе «Титульный» (левый верхний угол).</t>
  </si>
  <si>
    <t>Гиперссылки на листах вводите, не нарушая цвет ячейки (если копируете гиперссылку из браузера, то выполните двойной щелчок левой кнопки мыши по ячейке и только после этого можете вставить скопированный элемент).</t>
  </si>
  <si>
    <t>При вводе даты на расчетных листах необходимо выбрать дату из календаря (иконка справа от выбранной ячейки), либо ввести дату непосредственно в ячейку в формате - 'ДД.ММ.ГГГГ'.</t>
  </si>
  <si>
    <t>Внимательно следите за информационными сообщениями на расчетных листах.</t>
  </si>
  <si>
    <t>Все необходимые комментарии по всем формам Вы можете отразить на листе «Комментарии».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</si>
  <si>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</si>
  <si>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</si>
  <si>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</si>
  <si>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</si>
  <si>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</si>
  <si>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</si>
  <si>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тарифов (на официальном сайте органа местного самоуправления поселения или городского округа в случае передачи законом субъекта Российской Федерации полномочий по утверждению тарифов в сфере водоснабжения и водоотведения органам местного самоуправления) предусмотрено пунктом 3 (а) постановления Правительства №6 от 17.01.2013</t>
  </si>
  <si>
    <t>Одноставочный тариф, руб./куб.м</t>
  </si>
  <si>
    <t>НДС общий
/kind_of_NDS_tariff/</t>
  </si>
  <si>
    <t>НДС общий люди
/kind_of_NDS_tariff_people/</t>
  </si>
  <si>
    <t>тыс.руб./куб.м/ч/мес</t>
  </si>
  <si>
    <t>Показатели, подлежащие раскрытию в сфере водоотведения и (или) очистки сточных вод (цены и тарифы)</t>
  </si>
  <si>
    <t>информация раскрывается только по системе водоотведения, указанной на листе "Список МО"</t>
  </si>
  <si>
    <t>Величина установленного тарифа на водоотведение</t>
  </si>
  <si>
    <t>Срок действия установленного тарифа на водоотведение</t>
  </si>
  <si>
    <t>Источник официального опубликования решения об установлении тарифа на водоотведение</t>
  </si>
  <si>
    <t>Информация об условиях, на которых осуществляется поставка регулируемых товаров (оказание регулируемых услуг).
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</si>
  <si>
    <t>Информация о тарифах на регулируемые товары (услуги) в сфере водоотведения (п.36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</si>
  <si>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об условиях, на которых осуществляется поставка регулируемых товаров и (или) оказание регулируемых услуг (п.44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</si>
  <si>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водоотведения (п.45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</si>
  <si>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ставка за водоотведение или очистку сточных вод, руб./куб.м</t>
  </si>
  <si>
    <t>ставка за содержание системы водоотведения и (или) очистки сточных вод, тыс.руб./куб.м/ч/мес</t>
  </si>
  <si>
    <t>Реквизиты решения об установлении тарифа на водоотведение</t>
  </si>
  <si>
    <t>Наименование органа регулирования, принявшего решение об установлении тарифа на водоотведение</t>
  </si>
  <si>
    <t>Величина установленнного тарифа на транспортировку сточных вод</t>
  </si>
  <si>
    <t>Срок действия установленного тарифа на транспортировку сточных вод</t>
  </si>
  <si>
    <t>Реквизиты решения об установлении тарифа на транспортировку сточных вод</t>
  </si>
  <si>
    <t>Информация о тарифах на водоотведение*</t>
  </si>
  <si>
    <t>Информация о тарифах на транспортировку сточных вод*</t>
  </si>
  <si>
    <t>Информация о тарифах на подключение к централизованной системе водоотведения*</t>
  </si>
  <si>
    <t>Величина установленного тарифа за подключение к централизованной системе водоотведения</t>
  </si>
  <si>
    <t>Срок действия установленного тарифа за подключение к централизованной системе водоотведения</t>
  </si>
  <si>
    <t>Реквизиты решения об установлении тарифа за подключение к централизованной системе водоотведения</t>
  </si>
  <si>
    <t>Наименование органа регулирования, принявшего решение об установлении тарифа за подключение к централизованной системе водоотведения</t>
  </si>
  <si>
    <t>Тариф</t>
  </si>
  <si>
    <t>виды тарифа
/kind_group_rates/</t>
  </si>
  <si>
    <t>тариф на водоотведение</t>
  </si>
  <si>
    <t>тариф на транспортировку сточных вод</t>
  </si>
  <si>
    <t>тариф на подключение к централизованной системе водоотведения</t>
  </si>
  <si>
    <t>Наименование органа регулирования, принявшего решение об установлении тарифа на транспортировку сточных вод</t>
  </si>
  <si>
    <t>Источник официального опубликования решения об установлении тарифа на транспортировку сточных вод</t>
  </si>
  <si>
    <t>Источник официального опубликования решения об установлении тарифа за подключение к централизованной системе водоотведения</t>
  </si>
  <si>
    <t>Признаки дифференциации ставки</t>
  </si>
  <si>
    <t>условия прокладки сетей</t>
  </si>
  <si>
    <t>диаметр канализационной сети (мм)</t>
  </si>
  <si>
    <t>Размер платы за подключение, тыс. руб. (руб.)</t>
  </si>
  <si>
    <t>21</t>
  </si>
  <si>
    <t>22</t>
  </si>
  <si>
    <t>23</t>
  </si>
  <si>
    <t>г.Севастополь</t>
  </si>
  <si>
    <t>Республика Крым</t>
  </si>
  <si>
    <t>et_List08_table</t>
  </si>
  <si>
    <t>ставка тарифа за подключаемую нагрузку канализационной сети, тыс руб/куб м в сут</t>
  </si>
  <si>
    <t>ставка тарифа за протяженность канализационной сети диаметром d, тыс руб/км</t>
  </si>
  <si>
    <t>подключаемая нагрузка канализационной сети(куб.м/сут)</t>
  </si>
  <si>
    <t>протяженность канализационной сети (км)</t>
  </si>
  <si>
    <t>ставка тарифа за подключаемую нагрузку канализационной сети, руб/куб м в сут</t>
  </si>
  <si>
    <t>ставка тарифа за расстояние от точки подключения (технологического присоединения) объекта заявителя до точки подключения канализационных сетей к объектам централизованных систем водоснабжения, руб/км</t>
  </si>
  <si>
    <t>Признак дифференциации тарифа (централизованная система ВО, либо МО оказания услуг)</t>
  </si>
  <si>
    <t>В случае, если тариф не дифференцируется по централизованным системам ВО, либо по МО оказания услуг, укажите все МР, на территории которых оказывается данный вид деятельности.
В случае, если тариф дифференцируется по централизованным системам ВО, укажите все МР, на территории которых размещена данная централизованная система ВО.
В случае, если тариф дифференцируется по МО оказания услуг, укажите все МР,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</si>
  <si>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ВО, либо по МО оказания услуг, укажите все МО, на территории которых оказывается данный вид деятельности.
В случае, если тариф дифференцируется по централизованным системам ВО, укажите все МО, на территории которых размещена данная централизованная система ВО.
В случае, если тариф дифференцируется по МО оказания услуг, укажите все МО,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</si>
  <si>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ВО, либо по МО оказания услуг, введите 1.
В случае, если тариф дифференцируется по централизованным системам ВО, введите значение от 1 до 100. Информацию по каждой централизованной системе ВО, на которую установлен один отдельный тариф, необходимо заполнять в отдельном шаблоне. 
В случае, если тариф дифференцируется по МО оказания услуг, введите значение от 1 до 100. Информацию по МО, на которое (-ые) установлен один отдельный тариф, необходимо заполнять в отдельном шаблоне. 
(!) Внимание (!) В каждом шаблоне, заполненном по одному признаку дифференциации тарифа (централизованная система ВО или МО оказания услуг), обязательно указывать разные условные порядковые номера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</si>
  <si>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</si>
  <si>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Форма 3.3. Информация о тарифе на транспортировку сточных вод</t>
  </si>
  <si>
    <t>Форма 3.4. Информация о тарифах на подключение к централизованной системе водоотведения</t>
  </si>
  <si>
    <t>Срок действия установленного тарифа на подключение к централизованной системе водоотведения</t>
  </si>
  <si>
    <t>Форма 3.9. Информация об условиях, на которых осуществляется поставка регулируемых товаров и (или) оказание регулируемых услуг</t>
  </si>
  <si>
    <t>Форма 3.10. 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</si>
  <si>
    <t>Ссылки на документы или
внешние источники</t>
  </si>
  <si>
    <t>Информация об условиях, на которых осуществляется поставка регулируемых товаров и (или) оказание регулируемых услуг</t>
  </si>
  <si>
    <t>1.1</t>
  </si>
  <si>
    <t>Публичный договор поставки регулируемых товаров, оказания регулируемых услуг</t>
  </si>
  <si>
    <t>1.1.1</t>
  </si>
  <si>
    <t>Добавить сведения</t>
  </si>
  <si>
    <t>1.2</t>
  </si>
  <si>
    <t>1.2.1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</si>
  <si>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</si>
  <si>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</si>
  <si>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</si>
  <si>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</si>
  <si>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</si>
  <si>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</si>
  <si>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</si>
  <si>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</si>
  <si>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</si>
  <si>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6.1.1</t>
  </si>
  <si>
    <t>6.2</t>
  </si>
  <si>
    <t>6.2.1</t>
  </si>
  <si>
    <t>6.3</t>
  </si>
  <si>
    <t>Информация о месте нахождения регулируемой организации</t>
  </si>
  <si>
    <t>6.3.1</t>
  </si>
  <si>
    <t>6.4</t>
  </si>
  <si>
    <t>Информация о графике работы регулируемой организации</t>
  </si>
  <si>
    <t>6.4.1</t>
  </si>
  <si>
    <t>6.5</t>
  </si>
  <si>
    <t>Информация о справочных телефонах регулируемой организации</t>
  </si>
  <si>
    <t>6.5.1</t>
  </si>
  <si>
    <t>6.6</t>
  </si>
  <si>
    <t>Информация об адресе официального сайта регулируемой организации в сети "Интернет"</t>
  </si>
  <si>
    <t>6.6.1</t>
  </si>
  <si>
    <t>6.7</t>
  </si>
  <si>
    <t>6.7.1</t>
  </si>
  <si>
    <t>**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</si>
  <si>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</si>
  <si>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</si>
  <si>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</si>
  <si>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</si>
  <si>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</si>
  <si>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</si>
  <si>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</si>
  <si>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</si>
  <si>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</si>
  <si>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</si>
  <si>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</si>
  <si>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</si>
  <si>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</si>
  <si>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</si>
  <si>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</si>
  <si>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</si>
  <si>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</si>
  <si>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</si>
  <si>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</si>
  <si>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</si>
  <si>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</si>
  <si>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</si>
  <si>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</si>
  <si>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</si>
  <si>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</si>
  <si>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</si>
  <si>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</si>
  <si>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</si>
  <si>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</si>
  <si>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</si>
  <si>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</si>
  <si>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</si>
  <si>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</si>
  <si>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</si>
  <si>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</si>
  <si>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</si>
  <si>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</si>
  <si>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</si>
  <si>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</si>
  <si>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</si>
  <si>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</si>
  <si>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</si>
  <si>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</si>
  <si>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</si>
  <si>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</si>
  <si>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</si>
  <si>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</si>
  <si>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</si>
  <si>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Нет доступных обновлений, версия отчёта актуальна</t>
  </si>
  <si>
    <t>Приложение 3
к приказу ФАС России
от 19.06.2017 г. N 792/17</t>
  </si>
  <si>
    <t xml:space="preserve">Форма 3.2. Информация о тарифах на водоотведение </t>
  </si>
  <si>
    <t>Наименование органа регулирования, принявшего решение об утверждении тарифа на водоотведение</t>
  </si>
  <si>
    <t>Реквизиты (дата, номер) решения об утверждении тарифа на водоотведение</t>
  </si>
  <si>
    <t>Источник официального опубликования решения об   установлении тарифа на водоотведение</t>
  </si>
  <si>
    <t>Наименование органа регулирования, принявшего решение об утверждении тарифа на транспортировку сточных вод</t>
  </si>
  <si>
    <t>Реквизиты (дата, номер) решения об утверждении тарифа на транспортировку сточных вод</t>
  </si>
  <si>
    <t>Величина установленного тарифа на транспортировку сточных вод</t>
  </si>
  <si>
    <t>Наименование органа регулирования тарифов, принявшего решение об утверждении тарифа на подключение к централизованной системе водоотведения</t>
  </si>
  <si>
    <t>Реквизиты решения об утверждении тарифа на подключение к централизованной системе водоотведения</t>
  </si>
  <si>
    <t>Величина установленного тарифа на подключение к централизованной системе водоотведения</t>
  </si>
  <si>
    <t>Источник официального опубликования решения об установлении тарифа на подключение к централизованной системе водоотведения</t>
  </si>
  <si>
    <t>Сведения об условиях публичных договоров поставок регулируемых товаров, оказания регулируемых услуг, в том числе, договоров о подключении к централизованной системе водоотведения</t>
  </si>
  <si>
    <t>Форма заявки о подключении к централизованной системе водоотведения</t>
  </si>
  <si>
    <t>Перечень документов, представляемых одновременно с заявкой о подключении к централизованной системе водоотведения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</si>
  <si>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водоотведения, принятии решения и уведомлении о принятом решении</t>
  </si>
  <si>
    <t>Телефоны и адреса службы, ответственной за прием и обработку заявок о подключении к централизованной системе водоотведения</t>
  </si>
  <si>
    <t>Дополнительно.
Регламент подключения к централизованной системе водоотведения,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водоотведения, сведения о размере платы за услуги по подключению к централизованной системе водоотведения,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водоотведения</t>
  </si>
  <si>
    <t>Регламент подключения к централизованной системе водоотведения</t>
  </si>
  <si>
    <t>Сведения о размере платы за услуги по подключению к централизованной системе водоотведения</t>
  </si>
  <si>
    <t>Блок-схема, отражающая графическое изображение последовательности действий, осуществляемых при подключении к централизованной системе водоотведения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</si>
  <si>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водоотведения*</t>
  </si>
  <si>
    <t>Договор о подключении к централизованной системе водоотведения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</si>
  <si>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водоотведения</t>
  </si>
  <si>
    <t>Форма заявки о подключении к централизованной системе водоотведения**</t>
  </si>
  <si>
    <t>Перечень документов и сведений, представляемых одновременно с заявкой о подключении к централизованной системе водоотведения,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</si>
  <si>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Реквизиты нормативных правовых актов,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водоотведения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водоотведения, либо направление подписанного проекта договора о подключении к централизованной системе водоотведения), основания для отказа в принятии к рассмотрению документов, прилагаемых к заявлению о подключении к централизованной системе водоотведения, в подписании договора о подключении к централизованной системе водоотведения</t>
  </si>
  <si>
    <t>Телефоны, адреса и график работы службы, ответственной за прием и обработку заявок о подключении к централизованной системе водоотведения</t>
  </si>
  <si>
    <t>Телефоны службы, ответственной за прием и обработку заявок о подключении к централизованной системе водоотведения</t>
  </si>
  <si>
    <t>Адреса службы, ответственной за прием и обработку заявок о подключении к централизованной системе водоотведения</t>
  </si>
  <si>
    <t>График работы службы, ответственной за прием и обработку заявок о подключении к централизованной системе водоотведения</t>
  </si>
  <si>
    <t>Регламент подключения к централизованной системе водоотведения,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водоотведения, сведения о размере платы за услуги по подключению к централизованной системе водоотведения,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водоотведения</t>
  </si>
  <si>
    <t>При заполнении указывается ссылка на форму заявки о подключении к централизованным системам водоотведения, размещенную в информационно-телекоммуникационной сети "Интернет" согласно п.12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</si>
  <si>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 xml:space="preserve"> - с выбором значений по двойному клику,</t>
  </si>
  <si>
    <t>Обратиться за помощью в службу технической поддержки</t>
  </si>
  <si>
    <t>Обосновывающие материалы необходимо загружать с помощью "ЕИАС Мониторинг"</t>
  </si>
  <si>
    <t>Инструкция по загрузке сопроводительных материалов</t>
  </si>
  <si>
    <t>Лог обновления</t>
  </si>
  <si>
    <t>Водоотведение</t>
  </si>
  <si>
    <t>Транспортировка</t>
  </si>
  <si>
    <t>Подключение</t>
  </si>
  <si>
    <t>Поставка</t>
  </si>
  <si>
    <t>Приказ №792|17</t>
  </si>
  <si>
    <t>Проверка</t>
  </si>
  <si>
    <t>modInstruction</t>
  </si>
  <si>
    <t>modHTTP</t>
  </si>
  <si>
    <t>REESTR_LINK</t>
  </si>
  <si>
    <t>AllSheetsInThisWorkbook</t>
  </si>
  <si>
    <t>printForm_129</t>
  </si>
  <si>
    <t>modfrmRezimChoose</t>
  </si>
  <si>
    <t>TEHSHEET</t>
  </si>
  <si>
    <t>et_union_hor</t>
  </si>
  <si>
    <t>et_union_vert</t>
  </si>
  <si>
    <t>modInfo</t>
  </si>
  <si>
    <t>modRegion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</si>
  <si>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</si>
  <si>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</si>
  <si>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</si>
  <si>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</si>
  <si>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</si>
  <si>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</si>
  <si>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</si>
  <si>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</si>
  <si>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</si>
  <si>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</si>
  <si>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modList03</t>
  </si>
  <si>
    <t>modList11</t>
  </si>
  <si>
    <t>modfrmDateChoose</t>
  </si>
  <si>
    <t>modComm</t>
  </si>
  <si>
    <t>modThisWorkbook</t>
  </si>
  <si>
    <t>REESTR_MO</t>
  </si>
  <si>
    <t>modfrmReestrMR</t>
  </si>
  <si>
    <t>modfrmCheckUpdates</t>
  </si>
  <si>
    <t>et_List11_1</t>
  </si>
  <si>
    <t>et_List11_2</t>
  </si>
  <si>
    <t>et_List11_3</t>
  </si>
  <si>
    <t>et_List11_4</t>
  </si>
  <si>
    <t>Организация осуществляет подключение к централизованной системе холодного водоснабжения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</si>
  <si>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</si>
  <si>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Форма 3.2 Приложения 3 к приказу ФАС России от 19.06.2017 г. N 792/17</t>
  </si>
  <si>
    <t>Форма 3.3 Приложения 3 к приказу ФАС России от 19.06.2017 г. N 792/17</t>
  </si>
  <si>
    <t>Форма 3.4 Приложения 3 к приказу ФАС России от 19.06.2017 г. N 792/17</t>
  </si>
  <si>
    <t>Форма 3.9, Форма 3.10 Приложения 3 к приказу ФАС России от 19.06.2017 г. N 792/17</t>
  </si>
  <si>
    <t>При заполнении указываются ссылки на форму публичного договора поставки регулируемых товаров, оказания регулируемых услуг, договоры о подключении к централизованной системе водоотведения, размещенные на сайте регулируемой организации в информационно-телекоммуникационной сети "Интернет" согласно п.11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</si>
  <si>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Если какой-либо из показателей на расчетных листах для Вашей организации отсутствует, введите в поле, обязательное для заполнение, «0» (для числовых показателей) и «-» (для текстовых, за исключением гиперссылок).</t>
  </si>
  <si>
    <t>Проверка доступных обновлений...</t>
  </si>
  <si>
    <t>Информация</t>
  </si>
  <si>
    <t>Нет доступных обновлений для отчёта с кодом JKH.OPEN.INFO.PRICE.VO!</t>
  </si>
  <si>
    <t>Абинский муниципальный район</t>
  </si>
  <si>
    <t>03601000</t>
  </si>
  <si>
    <t>Абинское городское</t>
  </si>
  <si>
    <t>03601101</t>
  </si>
  <si>
    <t>26468677</t>
  </si>
  <si>
    <t>ОАО "ВОДОКАНАЛ"</t>
  </si>
  <si>
    <t>2323026257</t>
  </si>
  <si>
    <t>232301001</t>
  </si>
  <si>
    <t>Оказание услуг в сфере водоотведения и очистки сточных вод</t>
  </si>
  <si>
    <t>Ахтырское городское</t>
  </si>
  <si>
    <t>03601153</t>
  </si>
  <si>
    <t>26537645</t>
  </si>
  <si>
    <t>МУП "Универсал"</t>
  </si>
  <si>
    <t>2323026458</t>
  </si>
  <si>
    <t>Оказание услуг в сфере водоотведения</t>
  </si>
  <si>
    <t>Оказание услуг по перекачке</t>
  </si>
  <si>
    <t>Светлогорское</t>
  </si>
  <si>
    <t>03601405</t>
  </si>
  <si>
    <t>28828134</t>
  </si>
  <si>
    <t>ГКУЗ "Лепрозорий"</t>
  </si>
  <si>
    <t>2323006733</t>
  </si>
  <si>
    <t>Оказание услуг в сфере очистки сточных вод</t>
  </si>
  <si>
    <t>Федоровское</t>
  </si>
  <si>
    <t>03601406</t>
  </si>
  <si>
    <t>28951496</t>
  </si>
  <si>
    <t>МУП  "Федоровский водоканал"</t>
  </si>
  <si>
    <t>2323032500</t>
  </si>
  <si>
    <t>26553603</t>
  </si>
  <si>
    <t>МУП Федоровского сельского поселения "ЖКХ"Екатериновское"</t>
  </si>
  <si>
    <t>2323022679</t>
  </si>
  <si>
    <t>Холмское</t>
  </si>
  <si>
    <t>03601408</t>
  </si>
  <si>
    <t>26468685</t>
  </si>
  <si>
    <t>МУП "ЖКХ "Холмское"</t>
  </si>
  <si>
    <t>2323000330</t>
  </si>
  <si>
    <t>Апшеронский муниципальный район</t>
  </si>
  <si>
    <t>03605000</t>
  </si>
  <si>
    <t>Апшеронское городское</t>
  </si>
  <si>
    <t>03605101</t>
  </si>
  <si>
    <t>26468699</t>
  </si>
  <si>
    <t>ОАО "Водоканал Апшеронского района"</t>
  </si>
  <si>
    <t>2325019287</t>
  </si>
  <si>
    <t>232501001</t>
  </si>
  <si>
    <t>Нефтегорское городское</t>
  </si>
  <si>
    <t>03605157</t>
  </si>
  <si>
    <t>Хадыженское городское</t>
  </si>
  <si>
    <t>03605109</t>
  </si>
  <si>
    <t>Белореченский муниципальный район</t>
  </si>
  <si>
    <t>03608000</t>
  </si>
  <si>
    <t>Белореченское городское</t>
  </si>
  <si>
    <t>03608101</t>
  </si>
  <si>
    <t>26468711</t>
  </si>
  <si>
    <t>МУП "Горводоканал"</t>
  </si>
  <si>
    <t>2303024332</t>
  </si>
  <si>
    <t>230301001</t>
  </si>
  <si>
    <t>30803505</t>
  </si>
  <si>
    <t>ООО "Водоотведение"</t>
  </si>
  <si>
    <t>2303026146</t>
  </si>
  <si>
    <t>30803529</t>
  </si>
  <si>
    <t>ООО "Трансвод"</t>
  </si>
  <si>
    <t>2303026139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</si>
  <si>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</si>
  <si>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</si>
  <si>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</si>
  <si>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</si>
  <si>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Родниковское</t>
  </si>
  <si>
    <t>03608412</t>
  </si>
  <si>
    <t>Рязанское</t>
  </si>
  <si>
    <t>03608413</t>
  </si>
  <si>
    <t>31193574</t>
  </si>
  <si>
    <t>МУП РСП БР "Рязанское"</t>
  </si>
  <si>
    <t>2368010842</t>
  </si>
  <si>
    <t>236801001</t>
  </si>
  <si>
    <t>28427074</t>
  </si>
  <si>
    <t>ООО "ВиК Рязанское"</t>
  </si>
  <si>
    <t>2368004687</t>
  </si>
  <si>
    <t>Южненское</t>
  </si>
  <si>
    <t>03608420</t>
  </si>
  <si>
    <t>26468713</t>
  </si>
  <si>
    <t>ООО "Водоснабжение и канализация"</t>
  </si>
  <si>
    <t>2303025583</t>
  </si>
  <si>
    <t>Брюховецкий муниципальный район</t>
  </si>
  <si>
    <t>03610000</t>
  </si>
  <si>
    <t>Батуринское</t>
  </si>
  <si>
    <t>03610402</t>
  </si>
  <si>
    <t>28829155</t>
  </si>
  <si>
    <t>МБУ "Батуринский исток"</t>
  </si>
  <si>
    <t>2327013266</t>
  </si>
  <si>
    <t>232701001</t>
  </si>
  <si>
    <t>30884848</t>
  </si>
  <si>
    <t>МУП "Батуринский исток"</t>
  </si>
  <si>
    <t>2327014407</t>
  </si>
  <si>
    <t>26473420</t>
  </si>
  <si>
    <t>ООО "Брюховецкое предприятие отвода и очистки стоков"</t>
  </si>
  <si>
    <t>2327009686</t>
  </si>
  <si>
    <t>Брюховецкое</t>
  </si>
  <si>
    <t>03610407</t>
  </si>
  <si>
    <t>26355104</t>
  </si>
  <si>
    <t>Брюховецкий филиал ЗАО «СК «Ленинградский»</t>
  </si>
  <si>
    <t>2341015890</t>
  </si>
  <si>
    <t>232743001</t>
  </si>
  <si>
    <t>Новоджерелиевское</t>
  </si>
  <si>
    <t>03610410</t>
  </si>
  <si>
    <t>26468747</t>
  </si>
  <si>
    <t>ЗАО "Победа"</t>
  </si>
  <si>
    <t>2327000901</t>
  </si>
  <si>
    <t>Новосельское</t>
  </si>
  <si>
    <t>03610413</t>
  </si>
  <si>
    <t>26468749</t>
  </si>
  <si>
    <t>СПК "Новый путь"</t>
  </si>
  <si>
    <t>2327006445</t>
  </si>
  <si>
    <t>Переясловское</t>
  </si>
  <si>
    <t>03610416</t>
  </si>
  <si>
    <t>26473422</t>
  </si>
  <si>
    <t>ОАО "ЗИП - Бытприбор"</t>
  </si>
  <si>
    <t>2327005924</t>
  </si>
  <si>
    <t>Выселковский муниципальный район</t>
  </si>
  <si>
    <t>03612000</t>
  </si>
  <si>
    <t>Бейсужекское</t>
  </si>
  <si>
    <t>03612404</t>
  </si>
  <si>
    <t>26468795</t>
  </si>
  <si>
    <t>Бейсужекское ММУП ЖКХ</t>
  </si>
  <si>
    <t>2328016005</t>
  </si>
  <si>
    <t>232801001</t>
  </si>
  <si>
    <t>Березанское</t>
  </si>
  <si>
    <t>03612407</t>
  </si>
  <si>
    <t>26468799</t>
  </si>
  <si>
    <t>АО "Березанское ПЖКХ"</t>
  </si>
  <si>
    <t>2328017200</t>
  </si>
  <si>
    <t>Бузиновское</t>
  </si>
  <si>
    <t>03612410</t>
  </si>
  <si>
    <t>26468801</t>
  </si>
  <si>
    <t>Бузиновское  МУМП ЖКХ</t>
  </si>
  <si>
    <t>2328015900</t>
  </si>
  <si>
    <t>Выселковское</t>
  </si>
  <si>
    <t>03612413</t>
  </si>
  <si>
    <t>27183657</t>
  </si>
  <si>
    <t>МУП "Выселковские коммунальные системы"</t>
  </si>
  <si>
    <t>2328000573</t>
  </si>
  <si>
    <t>Газырское</t>
  </si>
  <si>
    <t>03612416</t>
  </si>
  <si>
    <t>26468785</t>
  </si>
  <si>
    <t>АО фирма "Агрокомплекс"</t>
  </si>
  <si>
    <t>2328000083</t>
  </si>
  <si>
    <t>26468805</t>
  </si>
  <si>
    <t>МУМП ЖКХ "Газырское"</t>
  </si>
  <si>
    <t>2328014600</t>
  </si>
  <si>
    <t>Ирклиевское</t>
  </si>
  <si>
    <t>03612419</t>
  </si>
  <si>
    <t>26468807</t>
  </si>
  <si>
    <t>Ирклиевское МУМП ЖКХ</t>
  </si>
  <si>
    <t>2328017369</t>
  </si>
  <si>
    <t>Крупское</t>
  </si>
  <si>
    <t>03612420</t>
  </si>
  <si>
    <t>26468809</t>
  </si>
  <si>
    <t>Крупское МП "ЖКХ"</t>
  </si>
  <si>
    <t>2328016100</t>
  </si>
  <si>
    <t>Новобейсугское</t>
  </si>
  <si>
    <t>03612422</t>
  </si>
  <si>
    <t>26468813</t>
  </si>
  <si>
    <t>«Новобейсугское» МУМП ЖКХ</t>
  </si>
  <si>
    <t>2328015805</t>
  </si>
  <si>
    <t>Новомалороссийское</t>
  </si>
  <si>
    <t>03612425</t>
  </si>
  <si>
    <t>26468820</t>
  </si>
  <si>
    <t>Новомалороссийское МУМП ЖКХ</t>
  </si>
  <si>
    <t>2328014400</t>
  </si>
  <si>
    <t>Город Армавир</t>
  </si>
  <si>
    <t>03705000</t>
  </si>
  <si>
    <t>26537654</t>
  </si>
  <si>
    <t>ГУП КК СВВУК "Курганинский групповой водопровод"</t>
  </si>
  <si>
    <t>2339015370</t>
  </si>
  <si>
    <t>230201001</t>
  </si>
  <si>
    <t>30903763</t>
  </si>
  <si>
    <t>ФГБУ "ЦЖКУ" МИНОБОРОНЫ РОССИИ</t>
  </si>
  <si>
    <t>7729314745</t>
  </si>
  <si>
    <t>770101001</t>
  </si>
  <si>
    <t>Город Горячий Ключ</t>
  </si>
  <si>
    <t>03709000</t>
  </si>
  <si>
    <t>26468208</t>
  </si>
  <si>
    <t>МУП "ВКХ"</t>
  </si>
  <si>
    <t>2305021390</t>
  </si>
  <si>
    <t>230501001</t>
  </si>
  <si>
    <t>28446276</t>
  </si>
  <si>
    <t>МУП г. Горячий Ключ "Водоканал"</t>
  </si>
  <si>
    <t>2305028371</t>
  </si>
  <si>
    <t>Город Краснодар</t>
  </si>
  <si>
    <t>03701000</t>
  </si>
  <si>
    <t>26355031</t>
  </si>
  <si>
    <t>АО "КНПЗ-КЭН"</t>
  </si>
  <si>
    <t>2309021440</t>
  </si>
  <si>
    <t>230901001</t>
  </si>
  <si>
    <t>26355062</t>
  </si>
  <si>
    <t>АО "Международный аэропорт "Краснодар"</t>
  </si>
  <si>
    <t>2312126429</t>
  </si>
  <si>
    <t>231201001</t>
  </si>
  <si>
    <t>27902989</t>
  </si>
  <si>
    <t>АО «Карасунское инженерное управление»</t>
  </si>
  <si>
    <t>2309109007</t>
  </si>
  <si>
    <t>26468558</t>
  </si>
  <si>
    <t>ГБУЗ "СПБ № 7"</t>
  </si>
  <si>
    <t>2311038748</t>
  </si>
  <si>
    <t>231101001</t>
  </si>
  <si>
    <t>27643215</t>
  </si>
  <si>
    <t>Дирекция по тепловодоснабжению-структурное подразделение Северо-Кавказской железной дороги филиала ОАО "РЖД"</t>
  </si>
  <si>
    <t>616745001</t>
  </si>
  <si>
    <t>26319800</t>
  </si>
  <si>
    <t>ЗАО "Завод " Ректинал"</t>
  </si>
  <si>
    <t>2309085042</t>
  </si>
  <si>
    <t>26552411</t>
  </si>
  <si>
    <t>ЗАО "КубаньЭКОС"</t>
  </si>
  <si>
    <t>2308014930</t>
  </si>
  <si>
    <t>230801001</t>
  </si>
  <si>
    <t>26468645</t>
  </si>
  <si>
    <t>ЗАО "Седин-Энерго"</t>
  </si>
  <si>
    <t>2309067519</t>
  </si>
  <si>
    <t>30436668</t>
  </si>
  <si>
    <t>ИП Газаралиева Г.П.</t>
  </si>
  <si>
    <t>615424127595</t>
  </si>
  <si>
    <t>отсутствует</t>
  </si>
  <si>
    <t>26604718</t>
  </si>
  <si>
    <t>КРУМН ОАО "Черномортранснефть"</t>
  </si>
  <si>
    <t>2315072242</t>
  </si>
  <si>
    <t>231203001</t>
  </si>
  <si>
    <t>26756204</t>
  </si>
  <si>
    <t>МУП "Тепловод"</t>
  </si>
  <si>
    <t>2312081538</t>
  </si>
  <si>
    <t>26468215</t>
  </si>
  <si>
    <t>МУП ВКХ "Водоканал"</t>
  </si>
  <si>
    <t>2311014031</t>
  </si>
  <si>
    <t>26468605</t>
  </si>
  <si>
    <t>МУП ЖКХ "Корсунское"</t>
  </si>
  <si>
    <t>2312091310</t>
  </si>
  <si>
    <t>26355051</t>
  </si>
  <si>
    <t>МУП совхоз "Прогресс"</t>
  </si>
  <si>
    <t>2311030611</t>
  </si>
  <si>
    <t>26604087</t>
  </si>
  <si>
    <t>ОАО "Агентство развития Краснодарского края"</t>
  </si>
  <si>
    <t>2309092145</t>
  </si>
  <si>
    <t>26355047</t>
  </si>
  <si>
    <t>ОАО "Завод Мехпромстрой"</t>
  </si>
  <si>
    <t>2311013214</t>
  </si>
  <si>
    <t>26532020</t>
  </si>
  <si>
    <t>ОАО "Краснодарское" по искусственному осеменению сельскохозяйственных животных</t>
  </si>
  <si>
    <t>2311096482</t>
  </si>
  <si>
    <t>26551233</t>
  </si>
  <si>
    <t>ОАО "Кубанское речное пароходство"</t>
  </si>
  <si>
    <t>2308010647</t>
  </si>
  <si>
    <t>30955607</t>
  </si>
  <si>
    <t>ООО "ДИАС"</t>
  </si>
  <si>
    <t>2308237278</t>
  </si>
  <si>
    <t>26319818</t>
  </si>
  <si>
    <t>ООО "ККЗБ"</t>
  </si>
  <si>
    <t>2311178167</t>
  </si>
  <si>
    <t>28467298</t>
  </si>
  <si>
    <t>ООО "Калининский водоканал"</t>
  </si>
  <si>
    <t>2311162294</t>
  </si>
  <si>
    <t>26468525</t>
  </si>
  <si>
    <t>ООО "Коммунальная энерго-сервисная компания"</t>
  </si>
  <si>
    <t>2308101615</t>
  </si>
  <si>
    <t>30371638</t>
  </si>
  <si>
    <t>ООО "Краснодар Водоканал Сервис"</t>
  </si>
  <si>
    <t>2311114100</t>
  </si>
  <si>
    <t>26319792</t>
  </si>
  <si>
    <t>ООО "Краснодар Водоканал"</t>
  </si>
  <si>
    <t>2308111927</t>
  </si>
  <si>
    <t>28063431</t>
  </si>
  <si>
    <t>ООО "Краснодарская птицефабрика"</t>
  </si>
  <si>
    <t>2312117287</t>
  </si>
  <si>
    <t>26756273</t>
  </si>
  <si>
    <t>ООО "Кубанская генерирующая компания"</t>
  </si>
  <si>
    <t>2312128916</t>
  </si>
  <si>
    <t>26606488</t>
  </si>
  <si>
    <t>ООО "Кубаньречфлот-сервис"</t>
  </si>
  <si>
    <t>2309121163</t>
  </si>
  <si>
    <t>28967420</t>
  </si>
  <si>
    <t>ООО "Лидер"</t>
  </si>
  <si>
    <t>2309093131</t>
  </si>
  <si>
    <t>30371642</t>
  </si>
  <si>
    <t>ООО "Объединенный Водоканал"</t>
  </si>
  <si>
    <t>2311183939</t>
  </si>
  <si>
    <t>26319812</t>
  </si>
  <si>
    <t>ООО "ПХЦ-Алдан"</t>
  </si>
  <si>
    <t>2310073080</t>
  </si>
  <si>
    <t>26468585</t>
  </si>
  <si>
    <t>ООО "Пашковское - Сервис"</t>
  </si>
  <si>
    <t>2312027393</t>
  </si>
  <si>
    <t>26355044</t>
  </si>
  <si>
    <t>ООО "Славяне"</t>
  </si>
  <si>
    <t>2310097839</t>
  </si>
  <si>
    <t>231001001</t>
  </si>
  <si>
    <t>26355026</t>
  </si>
  <si>
    <t>ООО "Универсал-Плюс-Сервис"</t>
  </si>
  <si>
    <t>2308068559</t>
  </si>
  <si>
    <t>26355063</t>
  </si>
  <si>
    <t>ООО "ЭкоСервис"</t>
  </si>
  <si>
    <t>2312143375</t>
  </si>
  <si>
    <t>28870506</t>
  </si>
  <si>
    <t>ООО «Восток»</t>
  </si>
  <si>
    <t>2312184029</t>
  </si>
  <si>
    <t>28870457</t>
  </si>
  <si>
    <t>ООО «КУБ-С»</t>
  </si>
  <si>
    <t>2312201972</t>
  </si>
  <si>
    <t>26551273</t>
  </si>
  <si>
    <t>ООО «Крамис-К»</t>
  </si>
  <si>
    <t>2312230691</t>
  </si>
  <si>
    <t>26551258</t>
  </si>
  <si>
    <t>ООО «Кубань-Папир»</t>
  </si>
  <si>
    <t>2310088954</t>
  </si>
  <si>
    <t>26551242</t>
  </si>
  <si>
    <t>ООО «УК Ритейл-парк»</t>
  </si>
  <si>
    <t>2312132503</t>
  </si>
  <si>
    <t>26355042</t>
  </si>
  <si>
    <t>ООО «Центр содействия бизнесу «ПИК»</t>
  </si>
  <si>
    <t>2310078603</t>
  </si>
  <si>
    <t>30859276</t>
  </si>
  <si>
    <t>ООО УК "Коммуникации"</t>
  </si>
  <si>
    <t>2311130366</t>
  </si>
  <si>
    <t>26355055</t>
  </si>
  <si>
    <t>ПАО "Агрокомбинат "Тепличный"</t>
  </si>
  <si>
    <t>2312036895</t>
  </si>
  <si>
    <t>26355035</t>
  </si>
  <si>
    <t>ПАО "Краснодарзернопродукт"</t>
  </si>
  <si>
    <t>2310002604</t>
  </si>
  <si>
    <t>26355056</t>
  </si>
  <si>
    <t>ПКФ "Теплотехник"</t>
  </si>
  <si>
    <t>2312058553</t>
  </si>
  <si>
    <t>26551263</t>
  </si>
  <si>
    <t>Племзавод Учебно-опытное хозяйство "Краснодарское" КГАУ</t>
  </si>
  <si>
    <t>2311014546</t>
  </si>
  <si>
    <t>231102003</t>
  </si>
  <si>
    <t>26604465</t>
  </si>
  <si>
    <t>Тихорецкое РУМН филиал ОАО "Черномортранснефть"</t>
  </si>
  <si>
    <t>232102001</t>
  </si>
  <si>
    <t>26507578</t>
  </si>
  <si>
    <t>ФГБНУ "НЦЗ им. П.П. Лукьяненко"</t>
  </si>
  <si>
    <t>2311014916</t>
  </si>
  <si>
    <t>26550612</t>
  </si>
  <si>
    <t>ФГБНУ ВНИИТТИ</t>
  </si>
  <si>
    <t>2311050287</t>
  </si>
  <si>
    <t>26319798</t>
  </si>
  <si>
    <t>ФГУ "Краснодарское водохранилище"</t>
  </si>
  <si>
    <t>2312012492</t>
  </si>
  <si>
    <t>26355052</t>
  </si>
  <si>
    <t>ФГУП "ЖКК"</t>
  </si>
  <si>
    <t>2311215718</t>
  </si>
  <si>
    <t>26361031</t>
  </si>
  <si>
    <t>Филиал РТРС Краснодарский краевой радиотелевизионный передающий центр</t>
  </si>
  <si>
    <t>7717127211</t>
  </si>
  <si>
    <t>231002001</t>
  </si>
  <si>
    <t>Город Новороссийск</t>
  </si>
  <si>
    <t>03720000</t>
  </si>
  <si>
    <t>26472903</t>
  </si>
  <si>
    <t>АО "Черномортранснефть" ПК "Шесхарис"</t>
  </si>
  <si>
    <t>230750001</t>
  </si>
  <si>
    <t>31036888</t>
  </si>
  <si>
    <t>МКУ "Управление гиротехнических сооружений и систем ливнеотведения", город Новороссийск</t>
  </si>
  <si>
    <t>2315175551</t>
  </si>
  <si>
    <t>231501001</t>
  </si>
  <si>
    <t>28136324</t>
  </si>
  <si>
    <t>МУП "Водоканал города Новороссийска"</t>
  </si>
  <si>
    <t>2315178760</t>
  </si>
  <si>
    <t>26768919</t>
  </si>
  <si>
    <t>ООО "Абрау-Дюрсо коммунальные системы"</t>
  </si>
  <si>
    <t>2315162094</t>
  </si>
  <si>
    <t>28139640</t>
  </si>
  <si>
    <t>ООО "Новороссийская инвестиционная строительная компания"</t>
  </si>
  <si>
    <t>2315137355</t>
  </si>
  <si>
    <t>26530248</t>
  </si>
  <si>
    <t>ПАО "Новороссийский морской торговый порт"</t>
  </si>
  <si>
    <t>2315004404</t>
  </si>
  <si>
    <t>997650001</t>
  </si>
  <si>
    <t>26355083</t>
  </si>
  <si>
    <t>Филиал "УПП № 422" ФГУП ГУССТ №4 при Спецстрое России</t>
  </si>
  <si>
    <t>2315078029</t>
  </si>
  <si>
    <t>Город-курорт Анапа</t>
  </si>
  <si>
    <t>03703000</t>
  </si>
  <si>
    <t>28795114</t>
  </si>
  <si>
    <t>ДОЛ "Электрон" (ООО)</t>
  </si>
  <si>
    <t>2301034007</t>
  </si>
  <si>
    <t>230101001</t>
  </si>
  <si>
    <t>26760812</t>
  </si>
  <si>
    <t>ЗАО "Дионис М"</t>
  </si>
  <si>
    <t>2301046852</t>
  </si>
  <si>
    <t>26468197</t>
  </si>
  <si>
    <t>ОАО «Анапа Водоканал»</t>
  </si>
  <si>
    <t>2301078639</t>
  </si>
  <si>
    <t>28870481</t>
  </si>
  <si>
    <t>ООО "Аква"</t>
  </si>
  <si>
    <t>2301079456</t>
  </si>
  <si>
    <t>30859154</t>
  </si>
  <si>
    <t>ООО "Газпром добыча Оренбург"</t>
  </si>
  <si>
    <t>5610058025</t>
  </si>
  <si>
    <t>561001001</t>
  </si>
  <si>
    <t>26319820</t>
  </si>
  <si>
    <t>ФГУ "314 района" Минобороны России</t>
  </si>
  <si>
    <t>2301027306</t>
  </si>
  <si>
    <t>Город-курорт Геленджик</t>
  </si>
  <si>
    <t>03708000</t>
  </si>
  <si>
    <t>26472875</t>
  </si>
  <si>
    <t>ЗАО "Пансионат "Джанхот"</t>
  </si>
  <si>
    <t>2304006760</t>
  </si>
  <si>
    <t>230401001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</si>
  <si>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</si>
  <si>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</si>
  <si>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</si>
  <si>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26640656</t>
  </si>
  <si>
    <t>ЮО ИО РАН</t>
  </si>
  <si>
    <t>7727083115</t>
  </si>
  <si>
    <t>230402001</t>
  </si>
  <si>
    <t>Город-курорт Сочи</t>
  </si>
  <si>
    <t>03726000</t>
  </si>
  <si>
    <t>30477549</t>
  </si>
  <si>
    <t>АО "Адлеркурорт"</t>
  </si>
  <si>
    <t>2317010611</t>
  </si>
  <si>
    <t>231701001</t>
  </si>
  <si>
    <t>28146860</t>
  </si>
  <si>
    <t>АО "Интер РАО - Электрогенерация"</t>
  </si>
  <si>
    <t>7704784450</t>
  </si>
  <si>
    <t>770401001</t>
  </si>
  <si>
    <t>26375481</t>
  </si>
  <si>
    <t>АО "Ульяновсккурорт"</t>
  </si>
  <si>
    <t>7325007322</t>
  </si>
  <si>
    <t>732101001</t>
  </si>
  <si>
    <t>26529731</t>
  </si>
  <si>
    <t>ЗАО "Черноморец"</t>
  </si>
  <si>
    <t>2318012629</t>
  </si>
  <si>
    <t>231801001</t>
  </si>
  <si>
    <t>26562643</t>
  </si>
  <si>
    <t>МЛПУЗ "Детский санаторий (кардиоревматологический) "Смена"</t>
  </si>
  <si>
    <t>2318017419</t>
  </si>
  <si>
    <t>30802969</t>
  </si>
  <si>
    <t>МУП г. Сочи "Водосток"</t>
  </si>
  <si>
    <t>2320201172</t>
  </si>
  <si>
    <t>232001001</t>
  </si>
  <si>
    <t>30849293</t>
  </si>
  <si>
    <t>МУП г.Сочи "Водоканал"</t>
  </si>
  <si>
    <t>2320242443</t>
  </si>
  <si>
    <t>26529737</t>
  </si>
  <si>
    <t>ОАО "Пансионат "Лучезарный"</t>
  </si>
  <si>
    <t>2318029534</t>
  </si>
  <si>
    <t>26529704</t>
  </si>
  <si>
    <t>ОАО "Пансионат отдыха "Черноморец"</t>
  </si>
  <si>
    <t>2317011703</t>
  </si>
  <si>
    <t>26528210</t>
  </si>
  <si>
    <t>ОАО "Санаторий "Магадан"</t>
  </si>
  <si>
    <t>2318001955</t>
  </si>
  <si>
    <t>26472965</t>
  </si>
  <si>
    <t>ООО "Вода и канализация"</t>
  </si>
  <si>
    <t>2318032696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</si>
  <si>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</si>
  <si>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</si>
  <si>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</si>
  <si>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</si>
  <si>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26529733</t>
  </si>
  <si>
    <t>ООО "Свод Интернешнл"</t>
  </si>
  <si>
    <t>7730163480</t>
  </si>
  <si>
    <t>773001001</t>
  </si>
  <si>
    <t>28141893</t>
  </si>
  <si>
    <t>ООО "Сочиводоканал"</t>
  </si>
  <si>
    <t>2320210667</t>
  </si>
  <si>
    <t>31159739</t>
  </si>
  <si>
    <t>ООО "Чистый берег"</t>
  </si>
  <si>
    <t>2366003529</t>
  </si>
  <si>
    <t>236601001</t>
  </si>
  <si>
    <t>26529735</t>
  </si>
  <si>
    <t>ООО СХФ "Верлиока"</t>
  </si>
  <si>
    <t>2318014048</t>
  </si>
  <si>
    <t>28876877</t>
  </si>
  <si>
    <t>ОСП ООО "Роза Хутор"</t>
  </si>
  <si>
    <t>2320163897</t>
  </si>
  <si>
    <t>26562645</t>
  </si>
  <si>
    <t>Пансионат "Буревестник" - структурное подразделение МГУ им. М.В.Ломоносова</t>
  </si>
  <si>
    <t>7729082090</t>
  </si>
  <si>
    <t>31223626</t>
  </si>
  <si>
    <t>ФГБУ детский противотуберкулезный санаторий "Пионер"</t>
  </si>
  <si>
    <t>2318021310</t>
  </si>
  <si>
    <t>26468669</t>
  </si>
  <si>
    <t>ФГУ ФМС России ЦМПР « Магри»</t>
  </si>
  <si>
    <t>2318015637</t>
  </si>
  <si>
    <t>26472961</t>
  </si>
  <si>
    <t>ФГУП "Племенной форелеводческий завод "Адлер"</t>
  </si>
  <si>
    <t>2317010717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</si>
  <si>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</si>
  <si>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</si>
  <si>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</si>
  <si>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27755998</t>
  </si>
  <si>
    <t>Филиал "Краснодарский" ОАО "Славянка"</t>
  </si>
  <si>
    <t>7702707386</t>
  </si>
  <si>
    <t>231243001</t>
  </si>
  <si>
    <t>28460323</t>
  </si>
  <si>
    <t>Филиал "Сочинский" ОАО "Славянка"</t>
  </si>
  <si>
    <t>232004300</t>
  </si>
  <si>
    <t>Гулькевичский муниципальный район</t>
  </si>
  <si>
    <t>03613000</t>
  </si>
  <si>
    <t>Венцы-Заря</t>
  </si>
  <si>
    <t>03613404</t>
  </si>
  <si>
    <t>26473008</t>
  </si>
  <si>
    <t>МП "Водоканал"</t>
  </si>
  <si>
    <t>2329018887</t>
  </si>
  <si>
    <t>232901001</t>
  </si>
  <si>
    <t>Гирейское городское</t>
  </si>
  <si>
    <t>03613154</t>
  </si>
  <si>
    <t>26355109</t>
  </si>
  <si>
    <t>ОАО "Гиркубс"</t>
  </si>
  <si>
    <t>2329005119</t>
  </si>
  <si>
    <t>26992539</t>
  </si>
  <si>
    <t>Гулькевичское городское</t>
  </si>
  <si>
    <t>03613101</t>
  </si>
  <si>
    <t>26473871</t>
  </si>
  <si>
    <t>ОАО АПСК "Гулькевичский"</t>
  </si>
  <si>
    <t>2329007878</t>
  </si>
  <si>
    <t>Комсомольское</t>
  </si>
  <si>
    <t>03613413</t>
  </si>
  <si>
    <t>Красносельское городское</t>
  </si>
  <si>
    <t>03613162</t>
  </si>
  <si>
    <t>26473021</t>
  </si>
  <si>
    <t>Кавказский завод ЖБШ филиал ОАО "БЭТ"</t>
  </si>
  <si>
    <t>7708669867</t>
  </si>
  <si>
    <t>232902001</t>
  </si>
  <si>
    <t>Кубань</t>
  </si>
  <si>
    <t>03613416</t>
  </si>
  <si>
    <t>28486089</t>
  </si>
  <si>
    <t>ООО "Кура"</t>
  </si>
  <si>
    <t>2329015036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</si>
  <si>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</si>
  <si>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</si>
  <si>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</si>
  <si>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</si>
  <si>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</si>
  <si>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</si>
  <si>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</si>
  <si>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</si>
  <si>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</si>
  <si>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</si>
  <si>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</si>
  <si>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</si>
  <si>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</si>
  <si>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</si>
  <si>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</si>
  <si>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</si>
  <si>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</si>
  <si>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</si>
  <si>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26468834</t>
  </si>
  <si>
    <t>МУП "Родник"</t>
  </si>
  <si>
    <t>2330016852</t>
  </si>
  <si>
    <t>233001001</t>
  </si>
  <si>
    <t>Динское</t>
  </si>
  <si>
    <t>03614404</t>
  </si>
  <si>
    <t>26468840</t>
  </si>
  <si>
    <t>ОАО "Динкомводхоз"</t>
  </si>
  <si>
    <t>2330035044</t>
  </si>
  <si>
    <t>27991554</t>
  </si>
  <si>
    <t>2373001297</t>
  </si>
  <si>
    <t>231301001</t>
  </si>
  <si>
    <t>Мичуринское</t>
  </si>
  <si>
    <t>03614412</t>
  </si>
  <si>
    <t>26795664</t>
  </si>
  <si>
    <t>МООО "Мичуринское ЖКХ"</t>
  </si>
  <si>
    <t>2330040118</t>
  </si>
  <si>
    <t>Нововеличковское</t>
  </si>
  <si>
    <t>03614414</t>
  </si>
  <si>
    <t>26473374</t>
  </si>
  <si>
    <t>ООО ПКФ "Оптимус"</t>
  </si>
  <si>
    <t>2330024349</t>
  </si>
  <si>
    <t>Новотитаровское</t>
  </si>
  <si>
    <t>03614416</t>
  </si>
  <si>
    <t>30378177</t>
  </si>
  <si>
    <t>ИП КФХ Гончаров Н.В.</t>
  </si>
  <si>
    <t>231006302519</t>
  </si>
  <si>
    <t>28444974</t>
  </si>
  <si>
    <t>ООО "Альтернатива"</t>
  </si>
  <si>
    <t>2330036792</t>
  </si>
  <si>
    <t>30813169</t>
  </si>
  <si>
    <t>Южно-Кубанское</t>
  </si>
  <si>
    <t>03614445</t>
  </si>
  <si>
    <t>26468864</t>
  </si>
  <si>
    <t>МУП "ЮГ"</t>
  </si>
  <si>
    <t>2330022454</t>
  </si>
  <si>
    <t>Ейский муниципальный район</t>
  </si>
  <si>
    <t>03616000</t>
  </si>
  <si>
    <t>Александровское</t>
  </si>
  <si>
    <t>03616402</t>
  </si>
  <si>
    <t>26564578</t>
  </si>
  <si>
    <t>МУП "Коммунальщик Ейского района"</t>
  </si>
  <si>
    <t>2331015121</t>
  </si>
  <si>
    <t>233101001</t>
  </si>
  <si>
    <t>Должанское</t>
  </si>
  <si>
    <t>03616404</t>
  </si>
  <si>
    <t>Ейское</t>
  </si>
  <si>
    <t>03616407</t>
  </si>
  <si>
    <t>26468870</t>
  </si>
  <si>
    <t>МУП ЖКХ Ейского района</t>
  </si>
  <si>
    <t>2331010187</t>
  </si>
  <si>
    <t>Ейское городское</t>
  </si>
  <si>
    <t>03616101</t>
  </si>
  <si>
    <t>27674858</t>
  </si>
  <si>
    <t>ООО "ЕйскВодоканал"</t>
  </si>
  <si>
    <t>2361007449</t>
  </si>
  <si>
    <t>236101001</t>
  </si>
  <si>
    <t>28536058</t>
  </si>
  <si>
    <t>Филиал "Ростовский" ОАО "Славянка"</t>
  </si>
  <si>
    <t>616545009</t>
  </si>
  <si>
    <t>Камышеватское</t>
  </si>
  <si>
    <t>03616410</t>
  </si>
  <si>
    <t>Красноармейское</t>
  </si>
  <si>
    <t>03616416</t>
  </si>
  <si>
    <t>Кухаривское</t>
  </si>
  <si>
    <t>03616419</t>
  </si>
  <si>
    <t>Моревское</t>
  </si>
  <si>
    <t>03616420</t>
  </si>
  <si>
    <t>26355016</t>
  </si>
  <si>
    <t>МУП  "Ейские тепловые сети"</t>
  </si>
  <si>
    <t>2306009759</t>
  </si>
  <si>
    <t>230601001</t>
  </si>
  <si>
    <t>28822349</t>
  </si>
  <si>
    <t>ООО "Коммунальщик"</t>
  </si>
  <si>
    <t>2361011886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</si>
  <si>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</si>
  <si>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</si>
  <si>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</si>
  <si>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</si>
  <si>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</si>
  <si>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</si>
  <si>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Кавказское</t>
  </si>
  <si>
    <t>03618410</t>
  </si>
  <si>
    <t>26355118</t>
  </si>
  <si>
    <t>МУП ТВК "Кавказский"</t>
  </si>
  <si>
    <t>2332017210</t>
  </si>
  <si>
    <t>233201001</t>
  </si>
  <si>
    <t>Кропоткинское городское</t>
  </si>
  <si>
    <t>03618101</t>
  </si>
  <si>
    <t>26468902</t>
  </si>
  <si>
    <t>АО "КЗЖБИ"</t>
  </si>
  <si>
    <t>2313014407</t>
  </si>
  <si>
    <t>236401001</t>
  </si>
  <si>
    <t>26468900</t>
  </si>
  <si>
    <t>ООО "Водоканал"</t>
  </si>
  <si>
    <t>2313022180</t>
  </si>
  <si>
    <t>Лосевское</t>
  </si>
  <si>
    <t>03618419</t>
  </si>
  <si>
    <t>26760784</t>
  </si>
  <si>
    <t>ОАО "Степное"</t>
  </si>
  <si>
    <t>2332016897</t>
  </si>
  <si>
    <t>Мирское</t>
  </si>
  <si>
    <t>03618422</t>
  </si>
  <si>
    <t>26473321</t>
  </si>
  <si>
    <t>ООО "Волна"</t>
  </si>
  <si>
    <t>2364003192</t>
  </si>
  <si>
    <t>Темижбекское</t>
  </si>
  <si>
    <t>03618452</t>
  </si>
  <si>
    <t>26468913</t>
  </si>
  <si>
    <t>МУП "Тепловодокомплекс Темижбекский"</t>
  </si>
  <si>
    <t>2332017202</t>
  </si>
  <si>
    <t>Калининский муниципальный район</t>
  </si>
  <si>
    <t>03619000</t>
  </si>
  <si>
    <t>Бойкопонурское</t>
  </si>
  <si>
    <t>03619405</t>
  </si>
  <si>
    <t>26470811</t>
  </si>
  <si>
    <t>ООО "Андреевское"</t>
  </si>
  <si>
    <t>2333011299</t>
  </si>
  <si>
    <t>233301001</t>
  </si>
  <si>
    <t>Гривенское</t>
  </si>
  <si>
    <t>03619406</t>
  </si>
  <si>
    <t>27677396</t>
  </si>
  <si>
    <t>ЗАО "ИМЕНИ КАЛИНИНА"</t>
  </si>
  <si>
    <t>2333020617</t>
  </si>
  <si>
    <t>26470817</t>
  </si>
  <si>
    <t>ООО "им. Калинина"</t>
  </si>
  <si>
    <t>2333009684</t>
  </si>
  <si>
    <t>Гришковское</t>
  </si>
  <si>
    <t>03619407</t>
  </si>
  <si>
    <t>26470815</t>
  </si>
  <si>
    <t>СПК "Советская Кубань"</t>
  </si>
  <si>
    <t>2333000226</t>
  </si>
  <si>
    <t>Калининское</t>
  </si>
  <si>
    <t>03619420</t>
  </si>
  <si>
    <t>26470803</t>
  </si>
  <si>
    <t>2333011443</t>
  </si>
  <si>
    <t>Куйбышевское</t>
  </si>
  <si>
    <t>03619422</t>
  </si>
  <si>
    <t>26470809</t>
  </si>
  <si>
    <t>МУП "Куйбышевское ЖКХ"</t>
  </si>
  <si>
    <t>2333011676</t>
  </si>
  <si>
    <t>Новониколаевское</t>
  </si>
  <si>
    <t>03619427</t>
  </si>
  <si>
    <t>26470807</t>
  </si>
  <si>
    <t>Новониколаевское МУП "Гарант-Сервис"</t>
  </si>
  <si>
    <t>2333011725</t>
  </si>
  <si>
    <t>Старовеличковское</t>
  </si>
  <si>
    <t>03619435</t>
  </si>
  <si>
    <t>26473325</t>
  </si>
  <si>
    <t>ОАО "Величковский элеватор"</t>
  </si>
  <si>
    <t>2333003442</t>
  </si>
  <si>
    <t>26473323</t>
  </si>
  <si>
    <t>ООО  "СК "Октябрь"</t>
  </si>
  <si>
    <t>2333012101</t>
  </si>
  <si>
    <t>Каневской муниципальный район</t>
  </si>
  <si>
    <t>03620000</t>
  </si>
  <si>
    <t>Каневское</t>
  </si>
  <si>
    <t>03620402</t>
  </si>
  <si>
    <t>26470833</t>
  </si>
  <si>
    <t>ОАО "Агрофирма- племзавод "Победа"</t>
  </si>
  <si>
    <t>2334001455</t>
  </si>
  <si>
    <t>233401001</t>
  </si>
  <si>
    <t>26470835</t>
  </si>
  <si>
    <t>ОАО "Каневской комбинат хлебопродуктов"</t>
  </si>
  <si>
    <t>2334006037</t>
  </si>
  <si>
    <t>26473328</t>
  </si>
  <si>
    <t>ОАО "ОСК"</t>
  </si>
  <si>
    <t>2334021211</t>
  </si>
  <si>
    <t>26355120</t>
  </si>
  <si>
    <t>ООО «Каневской ЗГА»</t>
  </si>
  <si>
    <t>2334013965</t>
  </si>
  <si>
    <t>Новоминское</t>
  </si>
  <si>
    <t>03620410</t>
  </si>
  <si>
    <t>26470850</t>
  </si>
  <si>
    <t>МУП Новоминского сельского поселения "Благоустройство"</t>
  </si>
  <si>
    <t>2334020225</t>
  </si>
  <si>
    <t>26470860</t>
  </si>
  <si>
    <t>ООО "Консервное предприятие  Русское поле - Албаши"</t>
  </si>
  <si>
    <t>2334018297</t>
  </si>
  <si>
    <t>Стародеревянковское</t>
  </si>
  <si>
    <t>03620416</t>
  </si>
  <si>
    <t>26470868</t>
  </si>
  <si>
    <t>ОАО "ЖКУ"</t>
  </si>
  <si>
    <t>2334021236</t>
  </si>
  <si>
    <t>Кореновский муниципальный район</t>
  </si>
  <si>
    <t>03621000</t>
  </si>
  <si>
    <t>Кореновское городское</t>
  </si>
  <si>
    <t>03621101</t>
  </si>
  <si>
    <t>26470888</t>
  </si>
  <si>
    <t>МУП Кореновского городского поселения "ЖКХ"</t>
  </si>
  <si>
    <t>2335013397</t>
  </si>
  <si>
    <t>233501001</t>
  </si>
  <si>
    <t>Новоберезанское</t>
  </si>
  <si>
    <t>03621413</t>
  </si>
  <si>
    <t>26473338</t>
  </si>
  <si>
    <t>МУП Новоберезанского сельского поселения Кореновского района "ЖКХ"</t>
  </si>
  <si>
    <t>2335014619</t>
  </si>
  <si>
    <t>Платнировское</t>
  </si>
  <si>
    <t>03621419</t>
  </si>
  <si>
    <t>26473340</t>
  </si>
  <si>
    <t>МУП Платнировский "Универсал"</t>
  </si>
  <si>
    <t>2335014626</t>
  </si>
  <si>
    <t>Сергиевское</t>
  </si>
  <si>
    <t>03621428</t>
  </si>
  <si>
    <t>26473346</t>
  </si>
  <si>
    <t>МУП "ЖКХ" Сергиевского сельского поселения</t>
  </si>
  <si>
    <t>2335014601</t>
  </si>
  <si>
    <t>Красноармейский муниципальный район</t>
  </si>
  <si>
    <t>03623000</t>
  </si>
  <si>
    <t>Марьянское</t>
  </si>
  <si>
    <t>03623412</t>
  </si>
  <si>
    <t>26470943</t>
  </si>
  <si>
    <t>МП "ЖКХ" Красноармейского района</t>
  </si>
  <si>
    <t>2336001098</t>
  </si>
  <si>
    <t>233601001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</si>
  <si>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</si>
  <si>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</si>
  <si>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</si>
  <si>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</si>
  <si>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</si>
  <si>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</si>
  <si>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Старонижестеблиевское</t>
  </si>
  <si>
    <t>03623425</t>
  </si>
  <si>
    <t>26473351</t>
  </si>
  <si>
    <t>ОАО "Ангелинский элеватор"</t>
  </si>
  <si>
    <t>2336011160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</si>
  <si>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</si>
  <si>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</si>
  <si>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</si>
  <si>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</si>
  <si>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</si>
  <si>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</si>
  <si>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</si>
  <si>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</si>
  <si>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26470953</t>
  </si>
  <si>
    <t>Крыловское МУП "Водоканал"</t>
  </si>
  <si>
    <t>2338010877</t>
  </si>
  <si>
    <t>233801001</t>
  </si>
  <si>
    <t>Крымский муниципальный район</t>
  </si>
  <si>
    <t>03625000</t>
  </si>
  <si>
    <t>Варениковское</t>
  </si>
  <si>
    <t>03625404</t>
  </si>
  <si>
    <t>26470967</t>
  </si>
  <si>
    <t>МУП "Варениковское коммунальное хозяйство"</t>
  </si>
  <si>
    <t>2337032846</t>
  </si>
  <si>
    <t>233701001</t>
  </si>
  <si>
    <t>Кеслеровское</t>
  </si>
  <si>
    <t>03625407</t>
  </si>
  <si>
    <t>30920779</t>
  </si>
  <si>
    <t>ООО "Водоканал Крымск"</t>
  </si>
  <si>
    <t>2337034674</t>
  </si>
  <si>
    <t>26473356</t>
  </si>
  <si>
    <t>ООО "Крымские коммунальные сети"</t>
  </si>
  <si>
    <t>2337042210</t>
  </si>
  <si>
    <t>26473363</t>
  </si>
  <si>
    <t>ООО "Шато Ле Гран Восток"</t>
  </si>
  <si>
    <t>2337029441</t>
  </si>
  <si>
    <t>Крымское городское</t>
  </si>
  <si>
    <t>03625101</t>
  </si>
  <si>
    <t>Молдаванское</t>
  </si>
  <si>
    <t>03625419</t>
  </si>
  <si>
    <t>Нижнебаканское</t>
  </si>
  <si>
    <t>03625412</t>
  </si>
  <si>
    <t>28074786</t>
  </si>
  <si>
    <t>ООО "Наведем порядок"</t>
  </si>
  <si>
    <t>2337040117</t>
  </si>
  <si>
    <t>Пригородное</t>
  </si>
  <si>
    <t>03625413</t>
  </si>
  <si>
    <t>Курганинский муниципальный район</t>
  </si>
  <si>
    <t>03627000</t>
  </si>
  <si>
    <t>Курганинское городское</t>
  </si>
  <si>
    <t>03627101</t>
  </si>
  <si>
    <t>30920028</t>
  </si>
  <si>
    <t>МУП "Благоустройство-Услуга"</t>
  </si>
  <si>
    <t>2339014345</t>
  </si>
  <si>
    <t>233901001</t>
  </si>
  <si>
    <t>26402694</t>
  </si>
  <si>
    <t>МУП "Горжилкомхоз"</t>
  </si>
  <si>
    <t>2339014867</t>
  </si>
  <si>
    <t>03627422</t>
  </si>
  <si>
    <t>26473394</t>
  </si>
  <si>
    <t>РМКП "Сервис"</t>
  </si>
  <si>
    <t>2339015814</t>
  </si>
  <si>
    <t>Кущевский муниципальный район</t>
  </si>
  <si>
    <t>03628000</t>
  </si>
  <si>
    <t>Глебовское</t>
  </si>
  <si>
    <t>03628403</t>
  </si>
  <si>
    <t>Ильинское</t>
  </si>
  <si>
    <t>03628404</t>
  </si>
  <si>
    <t>Кисляковское</t>
  </si>
  <si>
    <t>03628407</t>
  </si>
  <si>
    <t>Краснополянское</t>
  </si>
  <si>
    <t>03628402</t>
  </si>
  <si>
    <t>Красносельское</t>
  </si>
  <si>
    <t>03628410</t>
  </si>
  <si>
    <t>Кущевское</t>
  </si>
  <si>
    <t>03628416</t>
  </si>
  <si>
    <t>28237784</t>
  </si>
  <si>
    <t>ЗАО "Лайка"</t>
  </si>
  <si>
    <t>2340011099</t>
  </si>
  <si>
    <t>234001001</t>
  </si>
  <si>
    <t>26530825</t>
  </si>
  <si>
    <t>ОАО "ЖКС"</t>
  </si>
  <si>
    <t>2340017171</t>
  </si>
  <si>
    <t>Новомихайловское</t>
  </si>
  <si>
    <t>03628420</t>
  </si>
  <si>
    <t>Первомайское</t>
  </si>
  <si>
    <t>03628422</t>
  </si>
  <si>
    <t>Полтавченское</t>
  </si>
  <si>
    <t>03628425</t>
  </si>
  <si>
    <t>Раздольненское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</si>
  <si>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</si>
  <si>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</si>
  <si>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</si>
  <si>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</si>
  <si>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</si>
  <si>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</si>
  <si>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</si>
  <si>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Вознесенское</t>
  </si>
  <si>
    <t>03630419</t>
  </si>
  <si>
    <t>26473411</t>
  </si>
  <si>
    <t>ГБПОУ КК ВТПП</t>
  </si>
  <si>
    <t>2314006695</t>
  </si>
  <si>
    <t>231401001</t>
  </si>
  <si>
    <t>Лабинское городское</t>
  </si>
  <si>
    <t>03630101</t>
  </si>
  <si>
    <t>26470978</t>
  </si>
  <si>
    <t>МУП "Водоканал" города Лабинска</t>
  </si>
  <si>
    <t>2314019408</t>
  </si>
  <si>
    <t>Первосинюхинское</t>
  </si>
  <si>
    <t>03630446</t>
  </si>
  <si>
    <t>26470996</t>
  </si>
  <si>
    <t>МУ МПКХ х.Первая Синюха</t>
  </si>
  <si>
    <t>2314019493</t>
  </si>
  <si>
    <t>Сладковское</t>
  </si>
  <si>
    <t>03630450</t>
  </si>
  <si>
    <t>28817209</t>
  </si>
  <si>
    <t>МУП "Коммунальщик",  Сладковское сельское поселение Лабинский район</t>
  </si>
  <si>
    <t>2374980052</t>
  </si>
  <si>
    <t>237401001</t>
  </si>
  <si>
    <t>Ленинградский муниципальный район</t>
  </si>
  <si>
    <t>03632000</t>
  </si>
  <si>
    <t>Ленинградское</t>
  </si>
  <si>
    <t>03632410</t>
  </si>
  <si>
    <t>26355128</t>
  </si>
  <si>
    <t>ОАО "СЗЛ"</t>
  </si>
  <si>
    <t>2341006687</t>
  </si>
  <si>
    <t>234101001</t>
  </si>
  <si>
    <t>28134153</t>
  </si>
  <si>
    <t>ООО "ЖКХ-Стройсервис"</t>
  </si>
  <si>
    <t>2341016237</t>
  </si>
  <si>
    <t>Новоуманское</t>
  </si>
  <si>
    <t>03632414</t>
  </si>
  <si>
    <t>Мостовский муниципальный район</t>
  </si>
  <si>
    <t>03633000</t>
  </si>
  <si>
    <t>Мостовское городское</t>
  </si>
  <si>
    <t>03633151</t>
  </si>
  <si>
    <t>26471193</t>
  </si>
  <si>
    <t>МУП "Мостводоканал"</t>
  </si>
  <si>
    <t>2342016399</t>
  </si>
  <si>
    <t>234201001</t>
  </si>
  <si>
    <t>27794771</t>
  </si>
  <si>
    <t>ОАО "Юг"</t>
  </si>
  <si>
    <t>2342002727</t>
  </si>
  <si>
    <t>28868075</t>
  </si>
  <si>
    <t>ООО "ОЧИСТНЫЕ СООРУЖЕНИЯ"</t>
  </si>
  <si>
    <t>2342019696</t>
  </si>
  <si>
    <t>Псебайское городское</t>
  </si>
  <si>
    <t>03633156</t>
  </si>
  <si>
    <t>26471200</t>
  </si>
  <si>
    <t>МУП "Псебайводоканал"</t>
  </si>
  <si>
    <t>2342016423</t>
  </si>
  <si>
    <t>Новокубанский муниципальный район</t>
  </si>
  <si>
    <t>03634000</t>
  </si>
  <si>
    <t>Верхнекубанское</t>
  </si>
  <si>
    <t>03634403</t>
  </si>
  <si>
    <t>26825665</t>
  </si>
  <si>
    <t>МКУП "Сельское хозяйство"</t>
  </si>
  <si>
    <t>2343018825</t>
  </si>
  <si>
    <t>234301001</t>
  </si>
  <si>
    <t>Ковалевское</t>
  </si>
  <si>
    <t>03634407</t>
  </si>
  <si>
    <t>26473430</t>
  </si>
  <si>
    <t>МУП "Стимул"</t>
  </si>
  <si>
    <t>2343019385</t>
  </si>
  <si>
    <t>26355133</t>
  </si>
  <si>
    <t>ФКП "Армавирская биофабрика"</t>
  </si>
  <si>
    <t>2343003392</t>
  </si>
  <si>
    <t>Новокубанское городское</t>
  </si>
  <si>
    <t>03634101</t>
  </si>
  <si>
    <t>26471258</t>
  </si>
  <si>
    <t>МУП "Новокубанский городской водоканал"</t>
  </si>
  <si>
    <t>2343015616</t>
  </si>
  <si>
    <t>03634422</t>
  </si>
  <si>
    <t>26471285</t>
  </si>
  <si>
    <t>СПК "Колхоз имени В.И. Ленина"</t>
  </si>
  <si>
    <t>2343004558</t>
  </si>
  <si>
    <t>Новопокровский муниципальный район</t>
  </si>
  <si>
    <t>03635000</t>
  </si>
  <si>
    <t>Новопокровское</t>
  </si>
  <si>
    <t>03635419</t>
  </si>
  <si>
    <t>28133583</t>
  </si>
  <si>
    <t>МУП «Водоканал»</t>
  </si>
  <si>
    <t>2360006114</t>
  </si>
  <si>
    <t>236001001</t>
  </si>
  <si>
    <t>26355135</t>
  </si>
  <si>
    <t>ОАО "Викор"</t>
  </si>
  <si>
    <t>2344001775</t>
  </si>
  <si>
    <t>234401001</t>
  </si>
  <si>
    <t>Отрадненский муниципальный район</t>
  </si>
  <si>
    <t>03637000</t>
  </si>
  <si>
    <t>Благодарненское</t>
  </si>
  <si>
    <t>03637402</t>
  </si>
  <si>
    <t>26471345</t>
  </si>
  <si>
    <t>МУП ОР КК "Коммунальное хозяйство Благодарненского сельского поселения"</t>
  </si>
  <si>
    <t>2345011670</t>
  </si>
  <si>
    <t>235001001</t>
  </si>
  <si>
    <t>Отрадненское</t>
  </si>
  <si>
    <t>03637413</t>
  </si>
  <si>
    <t>28510980</t>
  </si>
  <si>
    <t>ИП Антонян С.О.</t>
  </si>
  <si>
    <t>234500396232</t>
  </si>
  <si>
    <t>26564822</t>
  </si>
  <si>
    <t>ИП Капланян Е.В.</t>
  </si>
  <si>
    <t>234503086750</t>
  </si>
  <si>
    <t>26477095</t>
  </si>
  <si>
    <t>2345010638</t>
  </si>
  <si>
    <t>234501001</t>
  </si>
  <si>
    <t>30384656</t>
  </si>
  <si>
    <t>Павловский муниципальный район</t>
  </si>
  <si>
    <t>03639000</t>
  </si>
  <si>
    <t>Павловское</t>
  </si>
  <si>
    <t>03639428</t>
  </si>
  <si>
    <t>26581869</t>
  </si>
  <si>
    <t>ООО "Кубанская коммунальная компания"</t>
  </si>
  <si>
    <t>2346016720</t>
  </si>
  <si>
    <t>234601001</t>
  </si>
  <si>
    <t>26473542</t>
  </si>
  <si>
    <t>ООО "Павловские очистные сооружения"</t>
  </si>
  <si>
    <t>2346015910</t>
  </si>
  <si>
    <t>Приморско-Ахтарский муниципальный район</t>
  </si>
  <si>
    <t>03641000</t>
  </si>
  <si>
    <t>Ахтарское</t>
  </si>
  <si>
    <t>03641401</t>
  </si>
  <si>
    <t>26473547</t>
  </si>
  <si>
    <t>Ахтарское МУП ЖКХ</t>
  </si>
  <si>
    <t>2347012905</t>
  </si>
  <si>
    <t>234701001</t>
  </si>
  <si>
    <t>30946461</t>
  </si>
  <si>
    <t>Бейсугское НВХ филиал ФГБУ "Главрыбвод"</t>
  </si>
  <si>
    <t>7708044880</t>
  </si>
  <si>
    <t>236943001</t>
  </si>
  <si>
    <t>Бородинское</t>
  </si>
  <si>
    <t>03641402</t>
  </si>
  <si>
    <t>Бриньковское</t>
  </si>
  <si>
    <t>03641404</t>
  </si>
  <si>
    <t>26471378</t>
  </si>
  <si>
    <t>ФГУП "Бейсугское нерестово – вырастное хозяйство"</t>
  </si>
  <si>
    <t>2347002022</t>
  </si>
  <si>
    <t>03641407</t>
  </si>
  <si>
    <t>Ольгинское</t>
  </si>
  <si>
    <t>03641410</t>
  </si>
  <si>
    <t>Приазовское</t>
  </si>
  <si>
    <t>03641413</t>
  </si>
  <si>
    <t>Приморско-Ахтарское городское</t>
  </si>
  <si>
    <t>03641101</t>
  </si>
  <si>
    <t>26471374</t>
  </si>
  <si>
    <t>МУП "Водоканал"</t>
  </si>
  <si>
    <t>2347001036</t>
  </si>
  <si>
    <t>Свободное</t>
  </si>
  <si>
    <t>03641416</t>
  </si>
  <si>
    <t>Степное</t>
  </si>
  <si>
    <t>03641419</t>
  </si>
  <si>
    <t>Северский муниципальный район</t>
  </si>
  <si>
    <t>03643000</t>
  </si>
  <si>
    <t>Азовское</t>
  </si>
  <si>
    <t>03643402</t>
  </si>
  <si>
    <t>28454783</t>
  </si>
  <si>
    <t>МУП "Азовское ЖКХ"</t>
  </si>
  <si>
    <t>2348029115</t>
  </si>
  <si>
    <t>234801001</t>
  </si>
  <si>
    <t>30924028</t>
  </si>
  <si>
    <t>ООО "Северское водоотведение"</t>
  </si>
  <si>
    <t>2348038254</t>
  </si>
  <si>
    <t>26568186</t>
  </si>
  <si>
    <t>ООО «Северское водоотведение»</t>
  </si>
  <si>
    <t>2348029010</t>
  </si>
  <si>
    <t>Афипское городское</t>
  </si>
  <si>
    <t>03643152</t>
  </si>
  <si>
    <t>26574257</t>
  </si>
  <si>
    <t>МУП СР"Афипское ЖКХ"</t>
  </si>
  <si>
    <t>2348022984</t>
  </si>
  <si>
    <t>26551826</t>
  </si>
  <si>
    <t>ООО "Афипский НПЗ"</t>
  </si>
  <si>
    <t>7704214548</t>
  </si>
  <si>
    <t>28265054</t>
  </si>
  <si>
    <t>ООО "ФКС"</t>
  </si>
  <si>
    <t>2348034370</t>
  </si>
  <si>
    <t>Григорьевское</t>
  </si>
  <si>
    <t>03643404</t>
  </si>
  <si>
    <t>26565923</t>
  </si>
  <si>
    <t>ООО "АкваТранс"</t>
  </si>
  <si>
    <t>2348030664</t>
  </si>
  <si>
    <t>28981246</t>
  </si>
  <si>
    <t>ООО "Северский водоканал"</t>
  </si>
  <si>
    <t>2348036144</t>
  </si>
  <si>
    <t>Ильское городское</t>
  </si>
  <si>
    <t>03643155</t>
  </si>
  <si>
    <t>27685840</t>
  </si>
  <si>
    <t>МУП "Ильское ЖКХ"</t>
  </si>
  <si>
    <t>2348027823</t>
  </si>
  <si>
    <t>30478735</t>
  </si>
  <si>
    <t>МХО ООО "Крюковский водозабор"</t>
  </si>
  <si>
    <t>2348037363</t>
  </si>
  <si>
    <t>27682814</t>
  </si>
  <si>
    <t>ООО "Ильский Водоканал"</t>
  </si>
  <si>
    <t>2348032598</t>
  </si>
  <si>
    <t>28500597</t>
  </si>
  <si>
    <t>ООО "Ильский водоканал"</t>
  </si>
  <si>
    <t>2348027284</t>
  </si>
  <si>
    <t>31082223</t>
  </si>
  <si>
    <t>ООО "Родник"</t>
  </si>
  <si>
    <t>2348039748</t>
  </si>
  <si>
    <t>Львовское</t>
  </si>
  <si>
    <t>03643407</t>
  </si>
  <si>
    <t>Северское</t>
  </si>
  <si>
    <t>03643413</t>
  </si>
  <si>
    <t>26568262</t>
  </si>
  <si>
    <t>ООО «Северский водоканал»</t>
  </si>
  <si>
    <t>2348029002</t>
  </si>
  <si>
    <t>Смоленское</t>
  </si>
  <si>
    <t>03643416</t>
  </si>
  <si>
    <t>28456095</t>
  </si>
  <si>
    <t>2348028778</t>
  </si>
  <si>
    <t>28446350</t>
  </si>
  <si>
    <t>ООО "Смоленский водоканал"</t>
  </si>
  <si>
    <t>2348034877</t>
  </si>
  <si>
    <t>234880000</t>
  </si>
  <si>
    <t>Черноморское</t>
  </si>
  <si>
    <t>03643158</t>
  </si>
  <si>
    <t>26564629</t>
  </si>
  <si>
    <t>ООО "Черноморский водоканал"</t>
  </si>
  <si>
    <t>2348029789</t>
  </si>
  <si>
    <t>28012629</t>
  </si>
  <si>
    <t>ООО "Черноморское водоотведение"</t>
  </si>
  <si>
    <t>2348033721</t>
  </si>
  <si>
    <t>Славянский муниципальный район</t>
  </si>
  <si>
    <t>03645000</t>
  </si>
  <si>
    <t>Анастасиевское</t>
  </si>
  <si>
    <t>03645402</t>
  </si>
  <si>
    <t>26473609</t>
  </si>
  <si>
    <t>ООО "Жилкомуслуги"</t>
  </si>
  <si>
    <t>2349025610</t>
  </si>
  <si>
    <t>234901001</t>
  </si>
  <si>
    <t>Ачуевское</t>
  </si>
  <si>
    <t>03645401</t>
  </si>
  <si>
    <t>28446121</t>
  </si>
  <si>
    <t>ООО "Жилкомплекс"</t>
  </si>
  <si>
    <t>2370002969</t>
  </si>
  <si>
    <t>237001001</t>
  </si>
  <si>
    <t>Голубая Нива</t>
  </si>
  <si>
    <t>03645403</t>
  </si>
  <si>
    <t>Забойское</t>
  </si>
  <si>
    <t>03645404</t>
  </si>
  <si>
    <t>Кировское</t>
  </si>
  <si>
    <t>03645407</t>
  </si>
  <si>
    <t>28465614</t>
  </si>
  <si>
    <t>ООО "ЖКХ Содружество 5"</t>
  </si>
  <si>
    <t>2349033185</t>
  </si>
  <si>
    <t>Коржевское</t>
  </si>
  <si>
    <t>03645410</t>
  </si>
  <si>
    <t>Маевское</t>
  </si>
  <si>
    <t>03645412</t>
  </si>
  <si>
    <t>26473593</t>
  </si>
  <si>
    <t>МУП "Славянский городской водоканал"</t>
  </si>
  <si>
    <t>2349030709</t>
  </si>
  <si>
    <t>28858932</t>
  </si>
  <si>
    <t>ООО "Кубаньводоканал"</t>
  </si>
  <si>
    <t>2312210286</t>
  </si>
  <si>
    <t>Петровское</t>
  </si>
  <si>
    <t>03645413</t>
  </si>
  <si>
    <t>28465625</t>
  </si>
  <si>
    <t>ООО "ЖКХ Возрождение"</t>
  </si>
  <si>
    <t>2349033308</t>
  </si>
  <si>
    <t>28446156</t>
  </si>
  <si>
    <t>ООО "Жилкомфорт"</t>
  </si>
  <si>
    <t>2370002951</t>
  </si>
  <si>
    <t>Прибрежное</t>
  </si>
  <si>
    <t>03645414</t>
  </si>
  <si>
    <t>Прикубанское</t>
  </si>
  <si>
    <t>03645415</t>
  </si>
  <si>
    <t>Протокское</t>
  </si>
  <si>
    <t>03645416</t>
  </si>
  <si>
    <t>Славянское городское</t>
  </si>
  <si>
    <t>03645101</t>
  </si>
  <si>
    <t>30362905</t>
  </si>
  <si>
    <t>ЗАО "Швейная фабрика "Славянская"</t>
  </si>
  <si>
    <t>2349031692</t>
  </si>
  <si>
    <t>Целинное</t>
  </si>
  <si>
    <t>03645425</t>
  </si>
  <si>
    <t>Староминский муниципальный район</t>
  </si>
  <si>
    <t>03647000</t>
  </si>
  <si>
    <t>Канеловское</t>
  </si>
  <si>
    <t>03647402</t>
  </si>
  <si>
    <t>26582595</t>
  </si>
  <si>
    <t>МУ "Забота"</t>
  </si>
  <si>
    <t>2350010048</t>
  </si>
  <si>
    <t>28153653</t>
  </si>
  <si>
    <t>МУП "Водопроводные сети"</t>
  </si>
  <si>
    <t>2350012415</t>
  </si>
  <si>
    <t>28142566</t>
  </si>
  <si>
    <t>МУП МО Староминский район  "Служба водоснабжения"</t>
  </si>
  <si>
    <t>2350012430</t>
  </si>
  <si>
    <t>Староминское</t>
  </si>
  <si>
    <t>03647413</t>
  </si>
  <si>
    <t>28982436</t>
  </si>
  <si>
    <t>АО "Монолит-ЛТД"</t>
  </si>
  <si>
    <t>2350000794</t>
  </si>
  <si>
    <t>Тбилисский муниципальный район</t>
  </si>
  <si>
    <t>03649000</t>
  </si>
  <si>
    <t>Тбилисское</t>
  </si>
  <si>
    <t>03649419</t>
  </si>
  <si>
    <t>27892167</t>
  </si>
  <si>
    <t>МУП "ЖКХ Тбилисского сельского поселения Тбилисского района"</t>
  </si>
  <si>
    <t>2364007045</t>
  </si>
  <si>
    <t>Темрюкский муниципальный район</t>
  </si>
  <si>
    <t>03651000</t>
  </si>
  <si>
    <t>Вышестеблиевское</t>
  </si>
  <si>
    <t>03651404</t>
  </si>
  <si>
    <t>26473865</t>
  </si>
  <si>
    <t>АО "АЧ ЭНПП СИРИУС"</t>
  </si>
  <si>
    <t>2309058803</t>
  </si>
  <si>
    <t>Запорожское</t>
  </si>
  <si>
    <t>03651410</t>
  </si>
  <si>
    <t>26473860</t>
  </si>
  <si>
    <t>МУП "ЖКХ -Запорожское"</t>
  </si>
  <si>
    <t>2352033361</t>
  </si>
  <si>
    <t>235201001</t>
  </si>
  <si>
    <t>Краснострельское</t>
  </si>
  <si>
    <t>03651413</t>
  </si>
  <si>
    <t>26473858</t>
  </si>
  <si>
    <t>МУП "ЖКХ -Комбытсервис"</t>
  </si>
  <si>
    <t>2352033354</t>
  </si>
  <si>
    <t>26760210</t>
  </si>
  <si>
    <t>ООО "Биопотенциал"</t>
  </si>
  <si>
    <t>2309082108</t>
  </si>
  <si>
    <t>27356441</t>
  </si>
  <si>
    <t>Курчанское</t>
  </si>
  <si>
    <t>03651416</t>
  </si>
  <si>
    <t>26473664</t>
  </si>
  <si>
    <t>МУП "ЖКХ-Курчанское"</t>
  </si>
  <si>
    <t>2352033379</t>
  </si>
  <si>
    <t>Сенное</t>
  </si>
  <si>
    <t>03651419</t>
  </si>
  <si>
    <t>26473862</t>
  </si>
  <si>
    <t>МУП "ЖКХ-Фанагория"</t>
  </si>
  <si>
    <t>2352033259</t>
  </si>
  <si>
    <t>Таманское</t>
  </si>
  <si>
    <t>03651425</t>
  </si>
  <si>
    <t>28460387</t>
  </si>
  <si>
    <t>ЗАО "Таманьнефтегаз"</t>
  </si>
  <si>
    <t>2352013076</t>
  </si>
  <si>
    <t>Темрюкское городское</t>
  </si>
  <si>
    <t>03651101</t>
  </si>
  <si>
    <t>26473640</t>
  </si>
  <si>
    <t>МУП "ТУ ЖКХ"</t>
  </si>
  <si>
    <t>2352040305</t>
  </si>
  <si>
    <t>26760696</t>
  </si>
  <si>
    <t>ОАО "Рассвет"</t>
  </si>
  <si>
    <t>2352031188</t>
  </si>
  <si>
    <t>Тимашевский муниципальный район</t>
  </si>
  <si>
    <t>03653000</t>
  </si>
  <si>
    <t>Дербентское</t>
  </si>
  <si>
    <t>03653402</t>
  </si>
  <si>
    <t>26475696</t>
  </si>
  <si>
    <t>ООО "Коммунальник"</t>
  </si>
  <si>
    <t>2353246210</t>
  </si>
  <si>
    <t>235301001</t>
  </si>
  <si>
    <t>Днепровское</t>
  </si>
  <si>
    <t>03653404</t>
  </si>
  <si>
    <t>26560527</t>
  </si>
  <si>
    <t>ООО "Техкомбытсервис"</t>
  </si>
  <si>
    <t>2353246933</t>
  </si>
  <si>
    <t>Кубанец</t>
  </si>
  <si>
    <t>03653410</t>
  </si>
  <si>
    <t>26471487</t>
  </si>
  <si>
    <t>КФХ "Южное"</t>
  </si>
  <si>
    <t>2353003842</t>
  </si>
  <si>
    <t>28038493</t>
  </si>
  <si>
    <t>МУП ЖКХ «Кубанец»</t>
  </si>
  <si>
    <t>2369001270</t>
  </si>
  <si>
    <t>236901001</t>
  </si>
  <si>
    <t>Медведовское</t>
  </si>
  <si>
    <t>03653413</t>
  </si>
  <si>
    <t>28829908</t>
  </si>
  <si>
    <t>МУП ЖКХ "Универсал плюс"</t>
  </si>
  <si>
    <t>2369003044</t>
  </si>
  <si>
    <t>26471491</t>
  </si>
  <si>
    <t>МУП ЖКХ "Универсал"</t>
  </si>
  <si>
    <t>2353021979</t>
  </si>
  <si>
    <t>26355146</t>
  </si>
  <si>
    <t>Обособленное подразделение ОАО "Медведовский мясокомбинат"</t>
  </si>
  <si>
    <t>2353005550</t>
  </si>
  <si>
    <t>236945001</t>
  </si>
  <si>
    <t>Незаймановское</t>
  </si>
  <si>
    <t>03653416</t>
  </si>
  <si>
    <t>28270526</t>
  </si>
  <si>
    <t>МУП ЖКХ "Незаймановский"</t>
  </si>
  <si>
    <t>2369001897</t>
  </si>
  <si>
    <t>Тимашевское городское</t>
  </si>
  <si>
    <t>03653101</t>
  </si>
  <si>
    <t>30944119</t>
  </si>
  <si>
    <t>МУП "Городское хозяйство"</t>
  </si>
  <si>
    <t>2353011145</t>
  </si>
  <si>
    <t>26760508</t>
  </si>
  <si>
    <t>ОАО АПЗ "Индустриальный"</t>
  </si>
  <si>
    <t>2353015870</t>
  </si>
  <si>
    <t>28255993</t>
  </si>
  <si>
    <t>ООО "Партнер"</t>
  </si>
  <si>
    <t>2353024521</t>
  </si>
  <si>
    <t>26561226</t>
  </si>
  <si>
    <t>ООО "Племзавод Индустриальный"</t>
  </si>
  <si>
    <t>7721558860</t>
  </si>
  <si>
    <t>26473698</t>
  </si>
  <si>
    <t>ООО Управляющая компания "Наш дом"</t>
  </si>
  <si>
    <t>2353023172</t>
  </si>
  <si>
    <t>28858983</t>
  </si>
  <si>
    <t>Обособленное подразделение ООО "Свинокомплекс "Развильненский"</t>
  </si>
  <si>
    <t>6163134234</t>
  </si>
  <si>
    <t>Тихорецкий муниципальный район</t>
  </si>
  <si>
    <t>03654000</t>
  </si>
  <si>
    <t>Алексеевское</t>
  </si>
  <si>
    <t>03654402</t>
  </si>
  <si>
    <t>26532684</t>
  </si>
  <si>
    <t>ООО "Коммунальник района"</t>
  </si>
  <si>
    <t>2360002712</t>
  </si>
  <si>
    <t>Архангельское</t>
  </si>
  <si>
    <t>03654404</t>
  </si>
  <si>
    <t>26355148</t>
  </si>
  <si>
    <t>ЗАО "Сахарный комбинат "Тихорецкий"</t>
  </si>
  <si>
    <t>2354009290</t>
  </si>
  <si>
    <t>235401001</t>
  </si>
  <si>
    <t>26355149</t>
  </si>
  <si>
    <t>МУП "ЖКХ Архангельского сельского поселения Тихорецкого района"</t>
  </si>
  <si>
    <t>2354009580</t>
  </si>
  <si>
    <t>Братское</t>
  </si>
  <si>
    <t>03654405</t>
  </si>
  <si>
    <t>30377855</t>
  </si>
  <si>
    <t>МУП "ЖКХ Тихорецкого района"</t>
  </si>
  <si>
    <t>2360008633</t>
  </si>
  <si>
    <t>Крутое</t>
  </si>
  <si>
    <t>03654408</t>
  </si>
  <si>
    <t>27605177</t>
  </si>
  <si>
    <t>ЗАО "Нива"</t>
  </si>
  <si>
    <t>2354009011</t>
  </si>
  <si>
    <t>Новорождественское</t>
  </si>
  <si>
    <t>03654410</t>
  </si>
  <si>
    <t>03654413</t>
  </si>
  <si>
    <t>Парковское</t>
  </si>
  <si>
    <t>03654416</t>
  </si>
  <si>
    <t>31022074</t>
  </si>
  <si>
    <t>2360010022</t>
  </si>
  <si>
    <t>Тихорецкое городское</t>
  </si>
  <si>
    <t>03654101</t>
  </si>
  <si>
    <t>26528286</t>
  </si>
  <si>
    <t>АО "Мясокомбинат "Тихорецкий"</t>
  </si>
  <si>
    <t>2321003688</t>
  </si>
  <si>
    <t>232101001</t>
  </si>
  <si>
    <t>26471516</t>
  </si>
  <si>
    <t>МУП ТГП ТР "Водоканал"</t>
  </si>
  <si>
    <t>2321003007</t>
  </si>
  <si>
    <t>Фастовецкое</t>
  </si>
  <si>
    <t>03654422</t>
  </si>
  <si>
    <t>Туапсинский муниципальный район</t>
  </si>
  <si>
    <t>03655000</t>
  </si>
  <si>
    <t>Вельяминовское</t>
  </si>
  <si>
    <t>03655404</t>
  </si>
  <si>
    <t>27913097</t>
  </si>
  <si>
    <t>ООО "Райводоканал"</t>
  </si>
  <si>
    <t>2365019653</t>
  </si>
  <si>
    <t>236501001</t>
  </si>
  <si>
    <t>Георгиевское</t>
  </si>
  <si>
    <t>03655407</t>
  </si>
  <si>
    <t>26355160</t>
  </si>
  <si>
    <t>МУП "ЖКХ г. Туапсе"</t>
  </si>
  <si>
    <t>2365001416</t>
  </si>
  <si>
    <t>27581124</t>
  </si>
  <si>
    <t>МУП "Райводоканал"</t>
  </si>
  <si>
    <t>2365018106</t>
  </si>
  <si>
    <t>Джубгское городское</t>
  </si>
  <si>
    <t>03655154</t>
  </si>
  <si>
    <t>26355151</t>
  </si>
  <si>
    <t>ФГБУ "Дом отдыха "Туапсе"  Управление делами Президента РФ</t>
  </si>
  <si>
    <t>2355004425</t>
  </si>
  <si>
    <t>235501001</t>
  </si>
  <si>
    <t>Небугское</t>
  </si>
  <si>
    <t>03655402</t>
  </si>
  <si>
    <t>26473768</t>
  </si>
  <si>
    <t>МУП "ЖКХ Небугского сельского поселения"</t>
  </si>
  <si>
    <t>2365003131</t>
  </si>
  <si>
    <t>26473867</t>
  </si>
  <si>
    <t>ОАО "Турбаза "Волна"</t>
  </si>
  <si>
    <t>2355000653</t>
  </si>
  <si>
    <t>26355152</t>
  </si>
  <si>
    <t>ФКУЗ "Санаторий "Сосновый" МВД России</t>
  </si>
  <si>
    <t>2355004898</t>
  </si>
  <si>
    <t>Новомихайловское городское</t>
  </si>
  <si>
    <t>03655158</t>
  </si>
  <si>
    <t>31073938</t>
  </si>
  <si>
    <t>МУП "Новомихайловское благоустройство и архитектура"</t>
  </si>
  <si>
    <t>2365014172</t>
  </si>
  <si>
    <t>26355150</t>
  </si>
  <si>
    <t>ФГБОУ ВДЦ "Орленок"</t>
  </si>
  <si>
    <t>2355004390</t>
  </si>
  <si>
    <t>03655410</t>
  </si>
  <si>
    <t>Тенгинское</t>
  </si>
  <si>
    <t>03655412</t>
  </si>
  <si>
    <t>Туапсинское</t>
  </si>
  <si>
    <t>03655101</t>
  </si>
  <si>
    <t>26319777</t>
  </si>
  <si>
    <t>ООО "РН-Туапсинский НПЗ"</t>
  </si>
  <si>
    <t>2365004375</t>
  </si>
  <si>
    <t>997250001</t>
  </si>
  <si>
    <t>Шаумянское</t>
  </si>
  <si>
    <t>03655413</t>
  </si>
  <si>
    <t>26537789</t>
  </si>
  <si>
    <t>ООО "ЖКХ Лори"</t>
  </si>
  <si>
    <t>2365015828</t>
  </si>
  <si>
    <t>Шепсинское</t>
  </si>
  <si>
    <t>03655415</t>
  </si>
  <si>
    <t>26473799</t>
  </si>
  <si>
    <t>АО "База отдыха "Энергетик"</t>
  </si>
  <si>
    <t>2355016847</t>
  </si>
  <si>
    <t>26319774</t>
  </si>
  <si>
    <t>ЗАО "Пансионат "Шепси"</t>
  </si>
  <si>
    <t>2355005066</t>
  </si>
  <si>
    <t>28033438</t>
  </si>
  <si>
    <t>ЗАО пансионат отдыха "Гизель-Дере"</t>
  </si>
  <si>
    <t>2355002442</t>
  </si>
  <si>
    <t>26473793</t>
  </si>
  <si>
    <t>МУП "ЖКХ Шепсинского сельского поселения"</t>
  </si>
  <si>
    <t>2365006020</t>
  </si>
  <si>
    <t>28511669</t>
  </si>
  <si>
    <t>ООО «Коммунсервис»</t>
  </si>
  <si>
    <t>2365020521</t>
  </si>
  <si>
    <t>Успенский муниципальный район</t>
  </si>
  <si>
    <t>03656000</t>
  </si>
  <si>
    <t>Вольненское</t>
  </si>
  <si>
    <t>03656404</t>
  </si>
  <si>
    <t>Успенское</t>
  </si>
  <si>
    <t>03656443</t>
  </si>
  <si>
    <t>26471605</t>
  </si>
  <si>
    <t>МУП "Сервис плюс"</t>
  </si>
  <si>
    <t>2357006562</t>
  </si>
  <si>
    <t>235701001</t>
  </si>
  <si>
    <t>28455403</t>
  </si>
  <si>
    <t>МУП "Успенский водоканал"</t>
  </si>
  <si>
    <t>2372006937</t>
  </si>
  <si>
    <t>237201001</t>
  </si>
  <si>
    <t>Усть-Лабинский муниципальный район</t>
  </si>
  <si>
    <t>03657000</t>
  </si>
  <si>
    <t>Двубратское</t>
  </si>
  <si>
    <t>03657412</t>
  </si>
  <si>
    <t>30383345</t>
  </si>
  <si>
    <t>ООО "Квадра"</t>
  </si>
  <si>
    <t>2373008895</t>
  </si>
  <si>
    <t>237301001</t>
  </si>
  <si>
    <t>28012839</t>
  </si>
  <si>
    <t>ООО "Лотос"</t>
  </si>
  <si>
    <t>2373002340</t>
  </si>
  <si>
    <t>235601001</t>
  </si>
  <si>
    <t>27554163</t>
  </si>
  <si>
    <t>ООО "Меркурий плюс"</t>
  </si>
  <si>
    <t>2356049108</t>
  </si>
  <si>
    <t>26473817</t>
  </si>
  <si>
    <t>ООО Управляющая компания  "Фортуна"</t>
  </si>
  <si>
    <t>2356047679</t>
  </si>
  <si>
    <t>26473833</t>
  </si>
  <si>
    <t>ФКУ "Лечебное исправительное учреждение №1 УФСИН  по Краснодарскому краю"</t>
  </si>
  <si>
    <t>2356013711</t>
  </si>
  <si>
    <t>Усть-Лабинское городское</t>
  </si>
  <si>
    <t>03657101</t>
  </si>
  <si>
    <t>26473836</t>
  </si>
  <si>
    <t>АО "ОC"</t>
  </si>
  <si>
    <t>2356039678</t>
  </si>
  <si>
    <t>26355155</t>
  </si>
  <si>
    <t>АО "Сахарный завод "Свобода"</t>
  </si>
  <si>
    <t>2356030749</t>
  </si>
  <si>
    <t>Щербиновский муниципальный район</t>
  </si>
  <si>
    <t>03659000</t>
  </si>
  <si>
    <t>Глафировское</t>
  </si>
  <si>
    <t>03659402</t>
  </si>
  <si>
    <t>28056139</t>
  </si>
  <si>
    <t>ООО "Щербиновский коммунальщик"</t>
  </si>
  <si>
    <t>2361008770</t>
  </si>
  <si>
    <t>Ейскоукрепленское</t>
  </si>
  <si>
    <t>03659404</t>
  </si>
  <si>
    <t>Екатериновское</t>
  </si>
  <si>
    <t>03659407</t>
  </si>
  <si>
    <t>Николаевское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</si>
  <si>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</si>
  <si>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</si>
  <si>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</si>
  <si>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</si>
  <si>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</si>
  <si>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</si>
  <si>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</si>
  <si>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</si>
  <si>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</si>
  <si>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VO</t>
  </si>
  <si>
    <t>Варнавинское</t>
  </si>
  <si>
    <t>03601401</t>
  </si>
  <si>
    <t>Мингрельское</t>
  </si>
  <si>
    <t>03601403</t>
  </si>
  <si>
    <t>03601402</t>
  </si>
  <si>
    <t>Кабардинское</t>
  </si>
  <si>
    <t>03605407</t>
  </si>
  <si>
    <t>Кубанское</t>
  </si>
  <si>
    <t>03605410</t>
  </si>
  <si>
    <t>Куринское</t>
  </si>
  <si>
    <t>03605413</t>
  </si>
  <si>
    <t>Мезмайское</t>
  </si>
  <si>
    <t>03605416</t>
  </si>
  <si>
    <t>Нижегородское</t>
  </si>
  <si>
    <t>03605418</t>
  </si>
  <si>
    <t>Новополянское</t>
  </si>
  <si>
    <t>03605419</t>
  </si>
  <si>
    <t>Отдаленное</t>
  </si>
  <si>
    <t>03605422</t>
  </si>
  <si>
    <t>Тверское</t>
  </si>
  <si>
    <t>03605431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</si>
  <si>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</si>
  <si>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</si>
  <si>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</si>
  <si>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</si>
  <si>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</si>
  <si>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</si>
  <si>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Новопавловское</t>
  </si>
  <si>
    <t>03607404</t>
  </si>
  <si>
    <t>03607407</t>
  </si>
  <si>
    <t>Центральное</t>
  </si>
  <si>
    <t>03607410</t>
  </si>
  <si>
    <t>Бжедуховское</t>
  </si>
  <si>
    <t>03608402</t>
  </si>
  <si>
    <t>Великовечненское</t>
  </si>
  <si>
    <t>03608404</t>
  </si>
  <si>
    <t>Дружненское</t>
  </si>
  <si>
    <t>03608405</t>
  </si>
  <si>
    <t>03608407</t>
  </si>
  <si>
    <t>Пшехское</t>
  </si>
  <si>
    <t>03608410</t>
  </si>
  <si>
    <t>03608416</t>
  </si>
  <si>
    <t>Школьненское</t>
  </si>
  <si>
    <t>03608419</t>
  </si>
  <si>
    <t>Большебейсугское</t>
  </si>
  <si>
    <t>03610404</t>
  </si>
  <si>
    <t>Свободненское</t>
  </si>
  <si>
    <t>03610419</t>
  </si>
  <si>
    <t>Чепигинское</t>
  </si>
  <si>
    <t>03610422</t>
  </si>
  <si>
    <t>Бейсугское</t>
  </si>
  <si>
    <t>03612402</t>
  </si>
  <si>
    <t>Скобелевское</t>
  </si>
  <si>
    <t>03613445</t>
  </si>
  <si>
    <t>Соколовское</t>
  </si>
  <si>
    <t>03613448</t>
  </si>
  <si>
    <t>03614410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</si>
  <si>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</si>
  <si>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</si>
  <si>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</si>
  <si>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</si>
  <si>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</si>
  <si>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</si>
  <si>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Копанское</t>
  </si>
  <si>
    <t>03616413</t>
  </si>
  <si>
    <t>Дмитриевское</t>
  </si>
  <si>
    <t>03618404</t>
  </si>
  <si>
    <t>Казанское</t>
  </si>
  <si>
    <t>03618413</t>
  </si>
  <si>
    <t>Привольное</t>
  </si>
  <si>
    <t>03618432</t>
  </si>
  <si>
    <t>им М Горького</t>
  </si>
  <si>
    <t>03618407</t>
  </si>
  <si>
    <t>Джумайловское</t>
  </si>
  <si>
    <t>03619408</t>
  </si>
  <si>
    <t>Красногвардейское</t>
  </si>
  <si>
    <t>03620404</t>
  </si>
  <si>
    <t>Кубанскостепное</t>
  </si>
  <si>
    <t>03620405</t>
  </si>
  <si>
    <t>Новодеревянковское</t>
  </si>
  <si>
    <t>03620407</t>
  </si>
  <si>
    <t>Привольненское</t>
  </si>
  <si>
    <t>03620413</t>
  </si>
  <si>
    <t>Придорожное</t>
  </si>
  <si>
    <t>03620414</t>
  </si>
  <si>
    <t>Челбасское</t>
  </si>
  <si>
    <t>03620419</t>
  </si>
  <si>
    <t>Братковское</t>
  </si>
  <si>
    <t>03621402</t>
  </si>
  <si>
    <t>Бураковское</t>
  </si>
  <si>
    <t>03621404</t>
  </si>
  <si>
    <t>Дядьковское</t>
  </si>
  <si>
    <t>03621407</t>
  </si>
  <si>
    <t>Журавское</t>
  </si>
  <si>
    <t>03621410</t>
  </si>
  <si>
    <t>Пролетарское</t>
  </si>
  <si>
    <t>03621422</t>
  </si>
  <si>
    <t>03621425</t>
  </si>
  <si>
    <t>Ивановское</t>
  </si>
  <si>
    <t>03623407</t>
  </si>
  <si>
    <t>Протичкинское</t>
  </si>
  <si>
    <t>03623420</t>
  </si>
  <si>
    <t>Староджерелиевское</t>
  </si>
  <si>
    <t>03623422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</si>
  <si>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</si>
  <si>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</si>
  <si>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</si>
  <si>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</si>
  <si>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</si>
  <si>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</si>
  <si>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</si>
  <si>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</si>
  <si>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</si>
  <si>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Адагумское</t>
  </si>
  <si>
    <t>03625402</t>
  </si>
  <si>
    <t>Киевское</t>
  </si>
  <si>
    <t>03625410</t>
  </si>
  <si>
    <t>Мерчанское</t>
  </si>
  <si>
    <t>03625416</t>
  </si>
  <si>
    <t>Троицкое</t>
  </si>
  <si>
    <t>03625422</t>
  </si>
  <si>
    <t>Южное</t>
  </si>
  <si>
    <t>03625431</t>
  </si>
  <si>
    <t>Безводное</t>
  </si>
  <si>
    <t>03627402</t>
  </si>
  <si>
    <t>Воздвиженское</t>
  </si>
  <si>
    <t>03627404</t>
  </si>
  <si>
    <t>Константиновское</t>
  </si>
  <si>
    <t>03627407</t>
  </si>
  <si>
    <t>Михайловское</t>
  </si>
  <si>
    <t>03627410</t>
  </si>
  <si>
    <t>Новоалексеевское</t>
  </si>
  <si>
    <t>03627413</t>
  </si>
  <si>
    <t>03627416</t>
  </si>
  <si>
    <t>Петропавловское</t>
  </si>
  <si>
    <t>03627419</t>
  </si>
  <si>
    <t>Темиргоевское</t>
  </si>
  <si>
    <t>03627425</t>
  </si>
  <si>
    <t>Ахметовское</t>
  </si>
  <si>
    <t>03630404</t>
  </si>
  <si>
    <t>Владимирское</t>
  </si>
  <si>
    <t>03630416</t>
  </si>
  <si>
    <t>Зассовское</t>
  </si>
  <si>
    <t>03630425</t>
  </si>
  <si>
    <t>Каладжинское</t>
  </si>
  <si>
    <t>03630428</t>
  </si>
  <si>
    <t>Лучевое</t>
  </si>
  <si>
    <t>03630439</t>
  </si>
  <si>
    <t>Отважненское</t>
  </si>
  <si>
    <t>03630443</t>
  </si>
  <si>
    <t>Упорненское</t>
  </si>
  <si>
    <t>03630455</t>
  </si>
  <si>
    <t>Харьковское</t>
  </si>
  <si>
    <t>03630458</t>
  </si>
  <si>
    <t>Чамлыкское</t>
  </si>
  <si>
    <t>03630437</t>
  </si>
  <si>
    <t>Белохуторское</t>
  </si>
  <si>
    <t>03632401</t>
  </si>
  <si>
    <t>Восточное</t>
  </si>
  <si>
    <t>03632402</t>
  </si>
  <si>
    <t>Западное</t>
  </si>
  <si>
    <t>03632420</t>
  </si>
  <si>
    <t>Коржовское</t>
  </si>
  <si>
    <t>03632403</t>
  </si>
  <si>
    <t>03632404</t>
  </si>
  <si>
    <t>Куликовское</t>
  </si>
  <si>
    <t>03632407</t>
  </si>
  <si>
    <t>Новоплатнировское</t>
  </si>
  <si>
    <t>03632413</t>
  </si>
  <si>
    <t>Образцовое</t>
  </si>
  <si>
    <t>03632415</t>
  </si>
  <si>
    <t>03632417</t>
  </si>
  <si>
    <t>Уманское</t>
  </si>
  <si>
    <t>03632416</t>
  </si>
  <si>
    <t>Андрюковское</t>
  </si>
  <si>
    <t>03633404</t>
  </si>
  <si>
    <t>Баговское</t>
  </si>
  <si>
    <t>03633407</t>
  </si>
  <si>
    <t>Беноковское</t>
  </si>
  <si>
    <t>03633410</t>
  </si>
  <si>
    <t>Бесленеевское</t>
  </si>
  <si>
    <t>03633413</t>
  </si>
  <si>
    <t>Губское</t>
  </si>
  <si>
    <t>03633422</t>
  </si>
  <si>
    <t>Костромское</t>
  </si>
  <si>
    <t>03633431</t>
  </si>
  <si>
    <t>Краснокутское</t>
  </si>
  <si>
    <t>03633434</t>
  </si>
  <si>
    <t>Махошевское</t>
  </si>
  <si>
    <t>03633440</t>
  </si>
  <si>
    <t>Переправненское</t>
  </si>
  <si>
    <t>03633449</t>
  </si>
  <si>
    <t>Унароковское</t>
  </si>
  <si>
    <t>03633452</t>
  </si>
  <si>
    <t>Шедокское</t>
  </si>
  <si>
    <t>03633461</t>
  </si>
  <si>
    <t>Ярославское</t>
  </si>
  <si>
    <t>03633464</t>
  </si>
  <si>
    <t>Бесскорбненское</t>
  </si>
  <si>
    <t>03634402</t>
  </si>
  <si>
    <t>Ляпинское</t>
  </si>
  <si>
    <t>03634413</t>
  </si>
  <si>
    <t>03634425</t>
  </si>
  <si>
    <t>Прочноокопское</t>
  </si>
  <si>
    <t>03634428</t>
  </si>
  <si>
    <t>Советское</t>
  </si>
  <si>
    <t>03634431</t>
  </si>
  <si>
    <t>Горькобалковское</t>
  </si>
  <si>
    <t>03635402</t>
  </si>
  <si>
    <t>03635404</t>
  </si>
  <si>
    <t>Калниболотское</t>
  </si>
  <si>
    <t>03635407</t>
  </si>
  <si>
    <t>03635410</t>
  </si>
  <si>
    <t>Незамаевское</t>
  </si>
  <si>
    <t>03635413</t>
  </si>
  <si>
    <t>Новоивановское</t>
  </si>
  <si>
    <t>03635416</t>
  </si>
  <si>
    <t>Покровское</t>
  </si>
  <si>
    <t>03635422</t>
  </si>
  <si>
    <t>Бесстрашненское</t>
  </si>
  <si>
    <t>03637401</t>
  </si>
  <si>
    <t>03637404</t>
  </si>
  <si>
    <t>Малотенгинское</t>
  </si>
  <si>
    <t>03637407</t>
  </si>
  <si>
    <t>Маякское</t>
  </si>
  <si>
    <t>03637408</t>
  </si>
  <si>
    <t>Надежненское</t>
  </si>
  <si>
    <t>03637410</t>
  </si>
  <si>
    <t>Передовское</t>
  </si>
  <si>
    <t>03637416</t>
  </si>
  <si>
    <t>Подгорненское</t>
  </si>
  <si>
    <t>03637419</t>
  </si>
  <si>
    <t>Подгорно-Синюхинское</t>
  </si>
  <si>
    <t>03637422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</si>
  <si>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</si>
  <si>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</si>
  <si>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</si>
  <si>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</si>
  <si>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</si>
  <si>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</si>
  <si>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Удобненское</t>
  </si>
  <si>
    <t>03637431</t>
  </si>
  <si>
    <t>Атаманское</t>
  </si>
  <si>
    <t>03639402</t>
  </si>
  <si>
    <t>Веселовское</t>
  </si>
  <si>
    <t>03639404</t>
  </si>
  <si>
    <t>03639410</t>
  </si>
  <si>
    <t>Новолеушковское</t>
  </si>
  <si>
    <t>03639413</t>
  </si>
  <si>
    <t>Новопетровское</t>
  </si>
  <si>
    <t>03639419</t>
  </si>
  <si>
    <t>Новопластуновское</t>
  </si>
  <si>
    <t>03639422</t>
  </si>
  <si>
    <t>Северное</t>
  </si>
  <si>
    <t>03639430</t>
  </si>
  <si>
    <t>Среднечелбасское</t>
  </si>
  <si>
    <t>03639431</t>
  </si>
  <si>
    <t>Старолеушковское</t>
  </si>
  <si>
    <t>03639434</t>
  </si>
  <si>
    <t>03639440</t>
  </si>
  <si>
    <t>Калужское</t>
  </si>
  <si>
    <t>03643406</t>
  </si>
  <si>
    <t>03643408</t>
  </si>
  <si>
    <t>Новодмитриевское</t>
  </si>
  <si>
    <t>03643410</t>
  </si>
  <si>
    <t>Шабановское</t>
  </si>
  <si>
    <t>03643419</t>
  </si>
  <si>
    <t>Рисовое</t>
  </si>
  <si>
    <t>03645420</t>
  </si>
  <si>
    <t>Черноерковское</t>
  </si>
  <si>
    <t>03645429</t>
  </si>
  <si>
    <t>03647404</t>
  </si>
  <si>
    <t>Новоясенское</t>
  </si>
  <si>
    <t>03647407</t>
  </si>
  <si>
    <t>Рассветовское</t>
  </si>
  <si>
    <t>03647410</t>
  </si>
  <si>
    <t>Алексее-Тенгинское</t>
  </si>
  <si>
    <t>03649401</t>
  </si>
  <si>
    <t>Ванновское</t>
  </si>
  <si>
    <t>03649402</t>
  </si>
  <si>
    <t>Геймановское</t>
  </si>
  <si>
    <t>03649404</t>
  </si>
  <si>
    <t>Ловлинское</t>
  </si>
  <si>
    <t>03649407</t>
  </si>
  <si>
    <t>Марьинское</t>
  </si>
  <si>
    <t>03649410</t>
  </si>
  <si>
    <t>Нововладимировское</t>
  </si>
  <si>
    <t>03649413</t>
  </si>
  <si>
    <t>Песчаное</t>
  </si>
  <si>
    <t>03649416</t>
  </si>
  <si>
    <t>Ахтанизовское</t>
  </si>
  <si>
    <t>03651402</t>
  </si>
  <si>
    <t>Голубицкое</t>
  </si>
  <si>
    <t>03651407</t>
  </si>
  <si>
    <t>Новотаманское</t>
  </si>
  <si>
    <t>03651418</t>
  </si>
  <si>
    <t>Старотитаровское</t>
  </si>
  <si>
    <t>03651422</t>
  </si>
  <si>
    <t>Фонталовское</t>
  </si>
  <si>
    <t>03651430</t>
  </si>
  <si>
    <t>Новокорсунское</t>
  </si>
  <si>
    <t>03653419</t>
  </si>
  <si>
    <t>Новоленинское</t>
  </si>
  <si>
    <t>03653422</t>
  </si>
  <si>
    <t>Поселковое</t>
  </si>
  <si>
    <t>03653425</t>
  </si>
  <si>
    <t>Роговское</t>
  </si>
  <si>
    <t>03653428</t>
  </si>
  <si>
    <t>Еремизино-Борисовское</t>
  </si>
  <si>
    <t>03654407</t>
  </si>
  <si>
    <t>Терновское</t>
  </si>
  <si>
    <t>03654419</t>
  </si>
  <si>
    <t>Хоперское</t>
  </si>
  <si>
    <t>03654425</t>
  </si>
  <si>
    <t>Юго-Северное</t>
  </si>
  <si>
    <t>03654435</t>
  </si>
  <si>
    <t>03656402</t>
  </si>
  <si>
    <t>Коноковское</t>
  </si>
  <si>
    <t>03656410</t>
  </si>
  <si>
    <t>Кургоковское</t>
  </si>
  <si>
    <t>03656413</t>
  </si>
  <si>
    <t>Маламинское</t>
  </si>
  <si>
    <t>03656416</t>
  </si>
  <si>
    <t>03656419</t>
  </si>
  <si>
    <t>Трехсельское</t>
  </si>
  <si>
    <t>03656434</t>
  </si>
  <si>
    <t>Убеженское</t>
  </si>
  <si>
    <t>03656437</t>
  </si>
  <si>
    <t>Урупское</t>
  </si>
  <si>
    <t>03656440</t>
  </si>
  <si>
    <t>03657402</t>
  </si>
  <si>
    <t>03657404</t>
  </si>
  <si>
    <t>Вимовское</t>
  </si>
  <si>
    <t>03657405</t>
  </si>
  <si>
    <t>Воронежское</t>
  </si>
  <si>
    <t>03657407</t>
  </si>
  <si>
    <t>03657410</t>
  </si>
  <si>
    <t>Железное</t>
  </si>
  <si>
    <t>03657413</t>
  </si>
  <si>
    <t>Кирпильское</t>
  </si>
  <si>
    <t>03657416</t>
  </si>
  <si>
    <t>Ладожское</t>
  </si>
  <si>
    <t>03657419</t>
  </si>
  <si>
    <t>Ленинское</t>
  </si>
  <si>
    <t>03657422</t>
  </si>
  <si>
    <t>Некрасовское</t>
  </si>
  <si>
    <t>03657425</t>
  </si>
  <si>
    <t>Новолабинское</t>
  </si>
  <si>
    <t>03657428</t>
  </si>
  <si>
    <t>Суворовское</t>
  </si>
  <si>
    <t>03657431</t>
  </si>
  <si>
    <t>03657433</t>
  </si>
  <si>
    <t>Получить более полную Инструкцию для данного шаблона</t>
  </si>
  <si>
    <t>ID</t>
  </si>
  <si>
    <t>LINK_NAME</t>
  </si>
  <si>
    <t>https://regportal-tariff.ru/disclo/get_file?p_guid=????????-????-????-????-????????????</t>
  </si>
  <si>
    <t>ALL</t>
  </si>
  <si>
    <t>352451 Краснодарский край, Успенский район,ул.Ленина, 244</t>
  </si>
  <si>
    <t>Богданов Грант Валерьевич</t>
  </si>
  <si>
    <t>8(86140)55395</t>
  </si>
  <si>
    <t>Такова Валентина Сергеевна</t>
  </si>
  <si>
    <t>8(86140)57349</t>
  </si>
  <si>
    <t>Галицкий Антон Сергеевич</t>
  </si>
  <si>
    <t>главный экономист</t>
  </si>
  <si>
    <t>MUP-Uspenskiy-Vodokanal-@yandex.ru</t>
  </si>
  <si>
    <t>01.01.2019</t>
  </si>
  <si>
    <t>31.12.2019</t>
  </si>
  <si>
    <t>313/2018-вк</t>
  </si>
  <si>
    <t>18.12.2018</t>
  </si>
  <si>
    <t>30.06.2019</t>
  </si>
  <si>
    <t>О</t>
  </si>
  <si>
    <t>01.07.2019</t>
  </si>
  <si>
    <t>РЭК ДциТ КК</t>
  </si>
  <si>
    <t>Сайт регулирующего органа</t>
  </si>
  <si>
    <t>0</t>
  </si>
  <si>
    <t>https://regportal-tariff.ru/disclo/get_file?p_guid=a86741b1-a5da-4c58-89ac-1fbf10aefa15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</si>
</sst>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&quot;$&quot;#,##0_);[Red]\(&quot;$&quot;#,##0\)"/>
    <numFmt numFmtId="173" formatCode="#,##0.000"/>
    <numFmt numFmtId="174" formatCode="_-* #,##0.00[$€-1]_-;\-* #,##0.00[$€-1]_-;_-* &quot;-&quot;??[$€-1]_-"/>
    <numFmt numFmtId="175" formatCode="#,##0.0"/>
    <numFmt numFmtId="176" formatCode="#,##0.0000"/>
    <numFmt numFmtId="177" formatCode="#,##0.00000"/>
  </numFmts>
  <fonts count="71"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9"/>
      <color indexed="60"/>
      <name val="Tahoma"/>
      <family val="2"/>
      <charset val="204"/>
    </font>
    <font>
      <sz val="16"/>
      <color indexed="9"/>
      <name val="Tahoma"/>
      <family val="2"/>
      <charset val="204"/>
    </font>
    <font>
      <sz val="10"/>
      <name val="Wingdings 2"/>
      <family val="1"/>
      <charset val="2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sz val="9"/>
      <color indexed="9"/>
      <name val="Tahoma"/>
      <family val="2"/>
      <charset val="204"/>
    </font>
    <font>
      <b/>
      <u/>
      <sz val="9"/>
      <name val="Tahoma"/>
      <family val="2"/>
      <charset val="204"/>
    </font>
    <font>
      <sz val="11"/>
      <name val="Wingdings 2"/>
      <family val="1"/>
      <charset val="2"/>
    </font>
    <font>
      <sz val="11"/>
      <name val="Webdings2"/>
      <charset val="204"/>
    </font>
    <font>
      <sz val="9"/>
      <color indexed="9"/>
      <name val="Tahoma"/>
      <family val="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6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9"/>
      <name val="Tahoma"/>
      <family val="2"/>
      <charset val="204"/>
    </font>
    <font>
      <sz val="12"/>
      <name val="Tahoma"/>
      <family val="2"/>
      <charset val="204"/>
    </font>
    <font>
      <sz val="9"/>
      <color indexed="62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0"/>
      <name val="Tahoma"/>
      <family val="2"/>
      <charset val="204"/>
    </font>
    <font>
      <sz val="8"/>
      <color theme="1"/>
      <name val="Arial Narrow"/>
      <family val="2"/>
      <charset val="204"/>
    </font>
    <font>
      <sz val="1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55"/>
      </bottom>
      <diagonal/>
    </border>
    <border>
      <left/>
      <right/>
      <top style="double">
        <color indexed="55"/>
      </top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 style="thin">
        <color indexed="22"/>
      </top>
      <bottom/>
      <diagonal/>
    </border>
    <border>
      <left/>
      <right style="thin">
        <color rgb="FFC0C0C0"/>
      </right>
      <top style="thin">
        <color indexed="22"/>
      </top>
      <bottom style="thin">
        <color indexed="22"/>
      </bottom>
      <diagonal/>
    </border>
    <border>
      <left/>
      <right style="thin">
        <color rgb="FFC0C0C0"/>
      </right>
      <top/>
      <bottom style="thin">
        <color indexed="22"/>
      </bottom>
      <diagonal/>
    </border>
    <border>
      <left/>
      <right/>
      <top style="thin">
        <color rgb="FF969696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49" fontId="0" fillId="0" borderId="0" applyBorder="0">
      <alignment vertical="top"/>
    </xf>
    <xf numFmtId="0" fontId="2" fillId="0" borderId="0"/>
    <xf numFmtId="174" fontId="2" fillId="0" borderId="0"/>
    <xf numFmtId="0" fontId="47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172" fontId="3" fillId="0" borderId="0" applyFont="0" applyFill="0" applyBorder="0" applyAlignment="0" applyProtection="0"/>
    <xf numFmtId="175" fontId="5" fillId="2" borderId="0">
      <protection locked="0"/>
    </xf>
    <xf numFmtId="0" fontId="15" fillId="0" borderId="0" applyFill="0" applyBorder="0" applyProtection="0">
      <alignment vertical="center"/>
    </xf>
    <xf numFmtId="173" fontId="5" fillId="2" borderId="0">
      <protection locked="0"/>
    </xf>
    <xf numFmtId="176" fontId="5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46" fillId="4" borderId="2" applyNumberFormat="0">
      <alignment horizontal="center" vertical="center"/>
    </xf>
    <xf numFmtId="0" fontId="13" fillId="5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0" fontId="22" fillId="0" borderId="0"/>
    <xf numFmtId="0" fontId="52" fillId="0" borderId="0"/>
    <xf numFmtId="0" fontId="1" fillId="0" borderId="0"/>
    <xf numFmtId="0" fontId="45" fillId="6" borderId="0" applyNumberFormat="0" applyBorder="0" applyAlignment="0">
      <alignment horizontal="left" vertical="center"/>
    </xf>
    <xf numFmtId="0" fontId="22" fillId="0" borderId="0"/>
    <xf numFmtId="49" fontId="5" fillId="6" borderId="0" applyBorder="0">
      <alignment vertical="top"/>
    </xf>
    <xf numFmtId="49" fontId="45" fillId="0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2" fillId="0" borderId="0"/>
    <xf numFmtId="49" fontId="5" fillId="0" borderId="0" applyBorder="0">
      <alignment vertical="top"/>
    </xf>
    <xf numFmtId="0" fontId="22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2" fillId="0" borderId="0"/>
    <xf numFmtId="0" fontId="56" fillId="0" borderId="0" applyNumberFormat="0" applyFill="0" applyBorder="0" applyAlignment="0" applyProtection="0"/>
    <xf numFmtId="0" fontId="57" fillId="0" borderId="41" applyNumberFormat="0" applyFill="0" applyAlignment="0" applyProtection="0"/>
    <xf numFmtId="0" fontId="58" fillId="0" borderId="42" applyNumberFormat="0" applyFill="0" applyAlignment="0" applyProtection="0"/>
    <xf numFmtId="0" fontId="59" fillId="0" borderId="43" applyNumberFormat="0" applyFill="0" applyAlignment="0" applyProtection="0"/>
    <xf numFmtId="0" fontId="59" fillId="0" borderId="0" applyNumberFormat="0" applyFill="0" applyBorder="0" applyAlignment="0" applyProtection="0"/>
    <xf numFmtId="0" fontId="60" fillId="17" borderId="0" applyNumberFormat="0" applyBorder="0" applyAlignment="0" applyProtection="0"/>
    <xf numFmtId="0" fontId="61" fillId="18" borderId="0" applyNumberFormat="0" applyBorder="0" applyAlignment="0" applyProtection="0"/>
    <xf numFmtId="0" fontId="62" fillId="19" borderId="0" applyNumberFormat="0" applyBorder="0" applyAlignment="0" applyProtection="0"/>
    <xf numFmtId="0" fontId="63" fillId="20" borderId="44" applyNumberFormat="0" applyAlignment="0" applyProtection="0"/>
    <xf numFmtId="0" fontId="64" fillId="20" borderId="45" applyNumberFormat="0" applyAlignment="0" applyProtection="0"/>
    <xf numFmtId="0" fontId="65" fillId="0" borderId="46" applyNumberFormat="0" applyFill="0" applyAlignment="0" applyProtection="0"/>
    <xf numFmtId="0" fontId="66" fillId="21" borderId="47" applyNumberFormat="0" applyAlignment="0" applyProtection="0"/>
    <xf numFmtId="0" fontId="67" fillId="0" borderId="0" applyNumberFormat="0" applyFill="0" applyBorder="0" applyAlignment="0" applyProtection="0"/>
    <xf numFmtId="0" fontId="5" fillId="22" borderId="48" applyNumberFormat="0" applyFont="0" applyAlignment="0" applyProtection="0"/>
    <xf numFmtId="0" fontId="68" fillId="0" borderId="0" applyNumberFormat="0" applyFill="0" applyBorder="0" applyAlignment="0" applyProtection="0"/>
    <xf numFmtId="0" fontId="69" fillId="0" borderId="49" applyNumberFormat="0" applyFill="0" applyAlignment="0" applyProtection="0"/>
    <xf numFmtId="0" fontId="70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5" borderId="0" applyNumberFormat="0" applyBorder="0" applyAlignment="0" applyProtection="0"/>
    <xf numFmtId="0" fontId="70" fillId="46" borderId="0" applyNumberFormat="0" applyBorder="0" applyAlignment="0" applyProtection="0"/>
  </cellStyleXfs>
  <cellXfs count="379">
    <xf numFmtId="49" fontId="0" fillId="0" borderId="0" xfId="0">
      <alignment vertical="top"/>
    </xf>
    <xf numFmtId="49" fontId="0" fillId="7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0" fillId="7" borderId="5" xfId="30" applyNumberFormat="1" applyFont="1" applyFill="1" applyBorder="1" applyAlignment="1" applyProtection="1">
      <alignment horizontal="left" vertical="center" wrapText="1" indent="3"/>
      <protection locked="0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12" fillId="0" borderId="0" xfId="0" applyNumberFormat="1" applyFon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49" applyFont="1" applyAlignment="1" applyProtection="1">
      <alignment vertical="center" wrapText="1"/>
    </xf>
    <xf numFmtId="49" fontId="10" fillId="0" borderId="0" xfId="49" applyFont="1" applyAlignment="1" applyProtection="1">
      <alignment vertical="center"/>
    </xf>
    <xf numFmtId="0" fontId="5" fillId="0" borderId="6" xfId="48" applyFont="1" applyFill="1" applyBorder="1" applyAlignment="1" applyProtection="1">
      <alignment horizontal="center" vertical="center" wrapText="1"/>
    </xf>
    <xf numFmtId="0" fontId="10" fillId="0" borderId="0" xfId="48" applyFont="1" applyAlignment="1" applyProtection="1">
      <alignment horizontal="center" vertical="center" wrapText="1"/>
    </xf>
    <xf numFmtId="0" fontId="5" fillId="0" borderId="0" xfId="48" applyFont="1" applyAlignment="1" applyProtection="1">
      <alignment vertical="center" wrapText="1"/>
    </xf>
    <xf numFmtId="0" fontId="5" fillId="0" borderId="0" xfId="48" applyFont="1" applyAlignment="1" applyProtection="1">
      <alignment horizontal="left" vertical="center" wrapText="1"/>
    </xf>
    <xf numFmtId="0" fontId="5" fillId="0" borderId="0" xfId="48" applyFont="1" applyProtection="1"/>
    <xf numFmtId="0" fontId="5" fillId="9" borderId="0" xfId="48" applyFont="1" applyFill="1" applyBorder="1" applyProtection="1"/>
    <xf numFmtId="0" fontId="5" fillId="0" borderId="0" xfId="48" applyFont="1"/>
    <xf numFmtId="0" fontId="25" fillId="0" borderId="0" xfId="48" applyFont="1"/>
    <xf numFmtId="49" fontId="5" fillId="0" borderId="0" xfId="44" applyFont="1" applyProtection="1">
      <alignment vertical="top"/>
    </xf>
    <xf numFmtId="49" fontId="5" fillId="0" borderId="0" xfId="44" applyProtection="1">
      <alignment vertical="top"/>
    </xf>
    <xf numFmtId="0" fontId="10" fillId="0" borderId="0" xfId="51" applyFont="1" applyAlignment="1" applyProtection="1">
      <alignment vertical="center" wrapText="1"/>
    </xf>
    <xf numFmtId="0" fontId="10" fillId="0" borderId="0" xfId="51" applyFont="1" applyAlignment="1" applyProtection="1">
      <alignment horizontal="center" vertical="center" wrapText="1"/>
    </xf>
    <xf numFmtId="0" fontId="23" fillId="0" borderId="0" xfId="51" applyFont="1" applyAlignment="1" applyProtection="1">
      <alignment vertical="center" wrapText="1"/>
    </xf>
    <xf numFmtId="0" fontId="5" fillId="9" borderId="0" xfId="51" applyFont="1" applyFill="1" applyBorder="1" applyAlignment="1" applyProtection="1">
      <alignment vertical="center" wrapText="1"/>
    </xf>
    <xf numFmtId="0" fontId="5" fillId="0" borderId="0" xfId="51" applyFont="1" applyBorder="1" applyAlignment="1" applyProtection="1">
      <alignment vertical="center" wrapText="1"/>
    </xf>
    <xf numFmtId="0" fontId="5" fillId="0" borderId="0" xfId="51" applyFont="1" applyAlignment="1" applyProtection="1">
      <alignment horizontal="center" vertical="center" wrapText="1"/>
    </xf>
    <xf numFmtId="0" fontId="5" fillId="0" borderId="0" xfId="51" applyFont="1" applyAlignment="1" applyProtection="1">
      <alignment vertical="center" wrapText="1"/>
    </xf>
    <xf numFmtId="0" fontId="26" fillId="9" borderId="0" xfId="51" applyFont="1" applyFill="1" applyBorder="1" applyAlignment="1" applyProtection="1">
      <alignment vertical="center" wrapText="1"/>
    </xf>
    <xf numFmtId="0" fontId="7" fillId="9" borderId="0" xfId="51" applyFont="1" applyFill="1" applyBorder="1" applyAlignment="1" applyProtection="1">
      <alignment vertical="center" wrapText="1"/>
    </xf>
    <xf numFmtId="0" fontId="5" fillId="9" borderId="0" xfId="51" applyFont="1" applyFill="1" applyBorder="1" applyAlignment="1" applyProtection="1">
      <alignment horizontal="right" vertical="center" wrapText="1" indent="1"/>
    </xf>
    <xf numFmtId="0" fontId="27" fillId="9" borderId="0" xfId="51" applyFont="1" applyFill="1" applyBorder="1" applyAlignment="1" applyProtection="1">
      <alignment horizontal="center" vertical="center" wrapText="1"/>
    </xf>
    <xf numFmtId="0" fontId="10" fillId="9" borderId="0" xfId="51" applyNumberFormat="1" applyFont="1" applyFill="1" applyBorder="1" applyAlignment="1" applyProtection="1">
      <alignment horizontal="center" vertical="center" wrapText="1"/>
    </xf>
    <xf numFmtId="0" fontId="5" fillId="9" borderId="0" xfId="51" applyNumberFormat="1" applyFont="1" applyFill="1" applyBorder="1" applyAlignment="1" applyProtection="1">
      <alignment horizontal="center" vertical="center" wrapText="1"/>
    </xf>
    <xf numFmtId="0" fontId="5" fillId="9" borderId="0" xfId="51" applyFont="1" applyFill="1" applyBorder="1" applyAlignment="1" applyProtection="1">
      <alignment horizontal="center" vertical="center" wrapText="1"/>
    </xf>
    <xf numFmtId="14" fontId="5" fillId="9" borderId="0" xfId="51" applyNumberFormat="1" applyFont="1" applyFill="1" applyBorder="1" applyAlignment="1" applyProtection="1">
      <alignment horizontal="center" vertical="center" wrapText="1"/>
    </xf>
    <xf numFmtId="0" fontId="23" fillId="0" borderId="0" xfId="51" applyFont="1" applyAlignment="1" applyProtection="1">
      <alignment horizontal="center" vertical="center" wrapText="1"/>
    </xf>
    <xf numFmtId="0" fontId="28" fillId="9" borderId="0" xfId="51" applyNumberFormat="1" applyFont="1" applyFill="1" applyBorder="1" applyAlignment="1" applyProtection="1">
      <alignment horizontal="center" vertical="center" wrapText="1"/>
    </xf>
    <xf numFmtId="0" fontId="5" fillId="9" borderId="0" xfId="51" applyNumberFormat="1" applyFont="1" applyFill="1" applyBorder="1" applyAlignment="1" applyProtection="1">
      <alignment horizontal="right" vertical="center" wrapText="1" indent="1"/>
    </xf>
    <xf numFmtId="0" fontId="5" fillId="0" borderId="0" xfId="51" applyFont="1" applyFill="1" applyAlignment="1" applyProtection="1">
      <alignment vertical="center"/>
    </xf>
    <xf numFmtId="49" fontId="5" fillId="9" borderId="0" xfId="51" applyNumberFormat="1" applyFont="1" applyFill="1" applyBorder="1" applyAlignment="1" applyProtection="1">
      <alignment horizontal="right" vertical="center" wrapText="1" indent="1"/>
    </xf>
    <xf numFmtId="49" fontId="26" fillId="9" borderId="0" xfId="51" applyNumberFormat="1" applyFont="1" applyFill="1" applyBorder="1" applyAlignment="1" applyProtection="1">
      <alignment horizontal="center" vertical="center" wrapText="1"/>
    </xf>
    <xf numFmtId="0" fontId="29" fillId="0" borderId="0" xfId="51" applyFont="1" applyAlignment="1" applyProtection="1">
      <alignment vertical="center" wrapText="1"/>
    </xf>
    <xf numFmtId="49" fontId="5" fillId="8" borderId="5" xfId="51" applyNumberFormat="1" applyFont="1" applyFill="1" applyBorder="1" applyAlignment="1" applyProtection="1">
      <alignment horizontal="center" vertical="center" wrapText="1"/>
    </xf>
    <xf numFmtId="49" fontId="0" fillId="10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5" fillId="9" borderId="0" xfId="53" applyFont="1" applyFill="1" applyBorder="1" applyAlignment="1" applyProtection="1">
      <alignment vertical="center" wrapText="1"/>
    </xf>
    <xf numFmtId="0" fontId="5" fillId="9" borderId="0" xfId="53" applyFont="1" applyFill="1" applyBorder="1" applyAlignment="1" applyProtection="1">
      <alignment horizontal="right" vertical="center" wrapText="1"/>
    </xf>
    <xf numFmtId="0" fontId="22" fillId="0" borderId="0" xfId="47" applyProtection="1"/>
    <xf numFmtId="0" fontId="5" fillId="9" borderId="6" xfId="53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left" vertical="center" wrapText="1" indent="1"/>
    </xf>
    <xf numFmtId="4" fontId="5" fillId="0" borderId="0" xfId="35" applyFont="1" applyFill="1" applyBorder="1" applyAlignment="1" applyProtection="1">
      <alignment horizontal="right" vertical="center" wrapText="1"/>
    </xf>
    <xf numFmtId="0" fontId="23" fillId="0" borderId="0" xfId="51" applyNumberFormat="1" applyFont="1" applyFill="1" applyBorder="1" applyAlignment="1" applyProtection="1">
      <alignment horizontal="center" vertical="top" wrapText="1"/>
    </xf>
    <xf numFmtId="0" fontId="0" fillId="9" borderId="0" xfId="51" applyFont="1" applyFill="1" applyBorder="1" applyAlignment="1" applyProtection="1">
      <alignment horizontal="center" vertical="center" wrapText="1"/>
    </xf>
    <xf numFmtId="49" fontId="0" fillId="9" borderId="0" xfId="51" applyNumberFormat="1" applyFont="1" applyFill="1" applyBorder="1" applyAlignment="1" applyProtection="1">
      <alignment horizontal="right" vertical="center" wrapText="1" indent="1"/>
    </xf>
    <xf numFmtId="49" fontId="33" fillId="9" borderId="0" xfId="34" applyNumberFormat="1" applyFont="1" applyFill="1" applyBorder="1" applyAlignment="1" applyProtection="1">
      <alignment horizontal="center" vertical="center" wrapText="1"/>
    </xf>
    <xf numFmtId="0" fontId="0" fillId="0" borderId="6" xfId="34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49" fontId="0" fillId="0" borderId="0" xfId="0" applyAlignment="1">
      <alignment horizontal="center" vertical="top"/>
    </xf>
    <xf numFmtId="0" fontId="19" fillId="10" borderId="0" xfId="53" applyFont="1" applyFill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top"/>
    </xf>
    <xf numFmtId="0" fontId="5" fillId="0" borderId="5" xfId="50" applyFont="1" applyFill="1" applyBorder="1" applyAlignment="1" applyProtection="1">
      <alignment vertical="center" wrapText="1"/>
    </xf>
    <xf numFmtId="49" fontId="0" fillId="0" borderId="0" xfId="0" applyAlignment="1">
      <alignment vertical="top" wrapText="1"/>
    </xf>
    <xf numFmtId="0" fontId="39" fillId="0" borderId="0" xfId="51" applyFont="1" applyAlignment="1" applyProtection="1">
      <alignment vertical="center" wrapText="1"/>
    </xf>
    <xf numFmtId="0" fontId="0" fillId="0" borderId="5" xfId="50" applyFont="1" applyFill="1" applyBorder="1" applyAlignment="1" applyProtection="1">
      <alignment vertical="center" wrapText="1"/>
    </xf>
    <xf numFmtId="0" fontId="0" fillId="8" borderId="5" xfId="51" applyFont="1" applyFill="1" applyBorder="1" applyAlignment="1" applyProtection="1">
      <alignment horizontal="center" vertical="center"/>
    </xf>
    <xf numFmtId="49" fontId="0" fillId="0" borderId="0" xfId="0" applyFont="1">
      <alignment vertical="top"/>
    </xf>
    <xf numFmtId="0" fontId="39" fillId="0" borderId="0" xfId="53" applyFont="1" applyFill="1" applyAlignment="1" applyProtection="1">
      <alignment vertical="center" wrapText="1"/>
    </xf>
    <xf numFmtId="49" fontId="7" fillId="0" borderId="0" xfId="0" applyFont="1">
      <alignment vertical="top"/>
    </xf>
    <xf numFmtId="0" fontId="40" fillId="9" borderId="0" xfId="53" applyFont="1" applyFill="1" applyBorder="1" applyAlignment="1" applyProtection="1">
      <alignment horizontal="center" vertical="center" wrapText="1"/>
    </xf>
    <xf numFmtId="49" fontId="40" fillId="0" borderId="0" xfId="0" applyFont="1" applyAlignment="1">
      <alignment horizontal="center" vertical="center"/>
    </xf>
    <xf numFmtId="0" fontId="40" fillId="0" borderId="0" xfId="53" applyFont="1" applyFill="1" applyAlignment="1" applyProtection="1">
      <alignment horizontal="center" vertical="center" wrapText="1"/>
    </xf>
    <xf numFmtId="0" fontId="40" fillId="9" borderId="0" xfId="48" applyFont="1" applyFill="1" applyBorder="1" applyAlignment="1" applyProtection="1">
      <alignment horizontal="center"/>
    </xf>
    <xf numFmtId="0" fontId="40" fillId="0" borderId="0" xfId="48" applyFont="1" applyAlignment="1" applyProtection="1">
      <alignment horizontal="center" vertical="center"/>
    </xf>
    <xf numFmtId="0" fontId="40" fillId="9" borderId="0" xfId="48" applyFont="1" applyFill="1" applyBorder="1" applyAlignment="1" applyProtection="1">
      <alignment horizontal="center" vertical="center"/>
    </xf>
    <xf numFmtId="49" fontId="36" fillId="0" borderId="7" xfId="0" applyFont="1" applyBorder="1" applyAlignment="1">
      <alignment vertical="top" wrapText="1"/>
    </xf>
    <xf numFmtId="0" fontId="0" fillId="9" borderId="0" xfId="51" applyNumberFormat="1" applyFont="1" applyFill="1" applyBorder="1" applyAlignment="1" applyProtection="1">
      <alignment horizontal="right" vertical="center" wrapText="1" indent="1"/>
    </xf>
    <xf numFmtId="0" fontId="37" fillId="0" borderId="0" xfId="53" applyFont="1" applyFill="1" applyAlignment="1" applyProtection="1">
      <alignment vertical="center" wrapText="1"/>
    </xf>
    <xf numFmtId="0" fontId="5" fillId="0" borderId="8" xfId="34" applyFont="1" applyFill="1" applyBorder="1" applyAlignment="1" applyProtection="1">
      <alignment horizontal="center" vertical="center" wrapText="1"/>
    </xf>
    <xf numFmtId="0" fontId="5" fillId="9" borderId="8" xfId="53" applyFont="1" applyFill="1" applyBorder="1" applyAlignment="1" applyProtection="1">
      <alignment horizontal="center" vertical="center" wrapText="1"/>
    </xf>
    <xf numFmtId="0" fontId="5" fillId="11" borderId="9" xfId="53" applyFont="1" applyFill="1" applyBorder="1" applyAlignment="1" applyProtection="1">
      <alignment vertical="center" wrapText="1"/>
    </xf>
    <xf numFmtId="0" fontId="5" fillId="9" borderId="10" xfId="48" applyFont="1" applyFill="1" applyBorder="1" applyAlignment="1" applyProtection="1">
      <alignment horizontal="center" vertical="center"/>
    </xf>
    <xf numFmtId="49" fontId="5" fillId="0" borderId="10" xfId="48" applyNumberFormat="1" applyFont="1" applyFill="1" applyBorder="1" applyAlignment="1" applyProtection="1">
      <alignment horizontal="left" vertical="center" wrapText="1"/>
    </xf>
    <xf numFmtId="49" fontId="5" fillId="0" borderId="5" xfId="51" applyNumberFormat="1" applyFont="1" applyFill="1" applyBorder="1" applyAlignment="1" applyProtection="1">
      <alignment horizontal="center" vertical="center" wrapText="1"/>
    </xf>
    <xf numFmtId="0" fontId="0" fillId="0" borderId="7" xfId="36" applyFont="1" applyBorder="1" applyAlignment="1" applyProtection="1">
      <alignment horizontal="justify" vertical="top" wrapText="1"/>
    </xf>
    <xf numFmtId="0" fontId="1" fillId="0" borderId="0" xfId="38" applyProtection="1"/>
    <xf numFmtId="49" fontId="0" fillId="8" borderId="5" xfId="51" applyNumberFormat="1" applyFont="1" applyFill="1" applyBorder="1" applyAlignment="1" applyProtection="1">
      <alignment horizontal="center" vertical="center" wrapText="1"/>
    </xf>
    <xf numFmtId="0" fontId="53" fillId="0" borderId="0" xfId="51" applyFont="1" applyAlignment="1" applyProtection="1">
      <alignment horizontal="center" vertical="center" wrapText="1"/>
    </xf>
    <xf numFmtId="0" fontId="5" fillId="0" borderId="0" xfId="52" applyFont="1" applyAlignment="1" applyProtection="1">
      <alignment vertical="center"/>
    </xf>
    <xf numFmtId="49" fontId="5" fillId="0" borderId="0" xfId="52" applyNumberFormat="1" applyFont="1" applyAlignment="1" applyProtection="1">
      <alignment vertical="center" wrapText="1"/>
    </xf>
    <xf numFmtId="0" fontId="0" fillId="0" borderId="0" xfId="50" applyFont="1" applyFill="1" applyBorder="1" applyAlignment="1" applyProtection="1">
      <alignment vertical="center" wrapText="1"/>
    </xf>
    <xf numFmtId="0" fontId="10" fillId="0" borderId="0" xfId="53" applyFont="1" applyFill="1" applyAlignment="1" applyProtection="1">
      <alignment vertical="center" wrapText="1"/>
    </xf>
    <xf numFmtId="4" fontId="0" fillId="0" borderId="0" xfId="35" applyFont="1" applyFill="1" applyBorder="1" applyAlignment="1" applyProtection="1">
      <alignment horizontal="right" vertical="center" wrapText="1"/>
    </xf>
    <xf numFmtId="0" fontId="0" fillId="9" borderId="8" xfId="46" applyNumberFormat="1" applyFont="1" applyFill="1" applyBorder="1" applyAlignment="1" applyProtection="1">
      <alignment horizontal="center" vertical="center" wrapText="1"/>
    </xf>
    <xf numFmtId="49" fontId="24" fillId="9" borderId="11" xfId="41" applyFont="1" applyFill="1" applyBorder="1" applyAlignment="1" applyProtection="1">
      <alignment vertical="center" wrapText="1"/>
    </xf>
    <xf numFmtId="49" fontId="20" fillId="9" borderId="12" xfId="41" applyFont="1" applyFill="1" applyBorder="1" applyAlignment="1">
      <alignment horizontal="left" vertical="center" wrapText="1"/>
    </xf>
    <xf numFmtId="49" fontId="20" fillId="9" borderId="13" xfId="41" applyFont="1" applyFill="1" applyBorder="1" applyAlignment="1">
      <alignment horizontal="left" vertical="center" wrapText="1"/>
    </xf>
    <xf numFmtId="49" fontId="24" fillId="9" borderId="14" xfId="41" applyFont="1" applyFill="1" applyBorder="1" applyAlignment="1" applyProtection="1">
      <alignment vertical="center" wrapText="1"/>
    </xf>
    <xf numFmtId="49" fontId="14" fillId="9" borderId="0" xfId="41" applyFont="1" applyFill="1" applyBorder="1" applyAlignment="1">
      <alignment wrapText="1"/>
    </xf>
    <xf numFmtId="49" fontId="14" fillId="9" borderId="15" xfId="41" applyFont="1" applyFill="1" applyBorder="1" applyAlignment="1">
      <alignment wrapText="1"/>
    </xf>
    <xf numFmtId="49" fontId="11" fillId="9" borderId="0" xfId="31" applyNumberFormat="1" applyFont="1" applyFill="1" applyBorder="1" applyAlignment="1" applyProtection="1">
      <alignment horizontal="left" wrapText="1"/>
    </xf>
    <xf numFmtId="49" fontId="11" fillId="9" borderId="0" xfId="31" applyNumberFormat="1" applyFont="1" applyFill="1" applyBorder="1" applyAlignment="1" applyProtection="1">
      <alignment wrapText="1"/>
    </xf>
    <xf numFmtId="49" fontId="14" fillId="9" borderId="0" xfId="41" applyFont="1" applyFill="1" applyBorder="1" applyAlignment="1">
      <alignment horizontal="right" wrapText="1"/>
    </xf>
    <xf numFmtId="49" fontId="20" fillId="9" borderId="0" xfId="41" applyFont="1" applyFill="1" applyBorder="1" applyAlignment="1">
      <alignment horizontal="left" vertical="center" wrapText="1"/>
    </xf>
    <xf numFmtId="49" fontId="20" fillId="9" borderId="15" xfId="41" applyFont="1" applyFill="1" applyBorder="1" applyAlignment="1">
      <alignment horizontal="left" vertical="center" wrapText="1"/>
    </xf>
    <xf numFmtId="49" fontId="14" fillId="0" borderId="0" xfId="41" applyFont="1" applyFill="1" applyBorder="1" applyAlignment="1" applyProtection="1">
      <alignment wrapText="1"/>
    </xf>
    <xf numFmtId="0" fontId="18" fillId="0" borderId="0" xfId="22" applyFont="1" applyFill="1" applyBorder="1" applyAlignment="1" applyProtection="1">
      <alignment horizontal="left" vertical="top" wrapText="1"/>
    </xf>
    <xf numFmtId="49" fontId="14" fillId="0" borderId="0" xfId="41" applyFont="1" applyFill="1" applyBorder="1" applyAlignment="1" applyProtection="1">
      <alignment vertical="top" wrapText="1"/>
    </xf>
    <xf numFmtId="0" fontId="18" fillId="0" borderId="0" xfId="22" applyFont="1" applyFill="1" applyBorder="1" applyAlignment="1" applyProtection="1">
      <alignment horizontal="right" vertical="top" wrapText="1"/>
    </xf>
    <xf numFmtId="49" fontId="41" fillId="8" borderId="7" xfId="39" applyNumberFormat="1" applyFont="1" applyFill="1" applyBorder="1" applyAlignment="1" applyProtection="1">
      <alignment horizontal="center" vertical="center" wrapText="1"/>
    </xf>
    <xf numFmtId="49" fontId="41" fillId="2" borderId="7" xfId="39" applyNumberFormat="1" applyFont="1" applyFill="1" applyBorder="1" applyAlignment="1" applyProtection="1">
      <alignment horizontal="center" vertical="center" wrapText="1"/>
    </xf>
    <xf numFmtId="49" fontId="24" fillId="9" borderId="14" xfId="41" applyFont="1" applyFill="1" applyBorder="1" applyAlignment="1" applyProtection="1">
      <alignment horizontal="center" vertical="center" wrapText="1"/>
    </xf>
    <xf numFmtId="49" fontId="41" fillId="15" borderId="7" xfId="39" applyNumberFormat="1" applyFont="1" applyFill="1" applyBorder="1" applyAlignment="1" applyProtection="1">
      <alignment horizontal="center" vertical="center" wrapText="1"/>
    </xf>
    <xf numFmtId="49" fontId="0" fillId="0" borderId="11" xfId="0" applyBorder="1">
      <alignment vertical="top"/>
    </xf>
    <xf numFmtId="49" fontId="0" fillId="0" borderId="13" xfId="0" applyBorder="1">
      <alignment vertical="top"/>
    </xf>
    <xf numFmtId="49" fontId="0" fillId="0" borderId="14" xfId="0" applyBorder="1">
      <alignment vertical="top"/>
    </xf>
    <xf numFmtId="49" fontId="0" fillId="0" borderId="15" xfId="0" applyBorder="1">
      <alignment vertical="top"/>
    </xf>
    <xf numFmtId="49" fontId="53" fillId="0" borderId="0" xfId="0" applyFont="1">
      <alignment vertical="top"/>
    </xf>
    <xf numFmtId="49" fontId="0" fillId="12" borderId="5" xfId="52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53" applyFont="1" applyFill="1" applyAlignment="1" applyProtection="1">
      <alignment vertical="center" wrapText="1"/>
    </xf>
    <xf numFmtId="0" fontId="0" fillId="9" borderId="0" xfId="51" applyFont="1" applyFill="1" applyBorder="1" applyAlignment="1" applyProtection="1">
      <alignment horizontal="right" vertical="center" wrapText="1" indent="1"/>
    </xf>
    <xf numFmtId="49" fontId="5" fillId="12" borderId="5" xfId="52" applyNumberFormat="1" applyFont="1" applyFill="1" applyBorder="1" applyAlignment="1" applyProtection="1">
      <alignment horizontal="center" vertical="center" wrapText="1"/>
    </xf>
    <xf numFmtId="0" fontId="5" fillId="7" borderId="5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Protection="1">
      <alignment vertical="top"/>
    </xf>
    <xf numFmtId="0" fontId="7" fillId="9" borderId="0" xfId="53" applyFont="1" applyFill="1" applyBorder="1" applyAlignment="1" applyProtection="1">
      <alignment horizontal="center" vertical="center" wrapText="1"/>
    </xf>
    <xf numFmtId="0" fontId="5" fillId="9" borderId="0" xfId="53" applyFont="1" applyFill="1" applyBorder="1" applyAlignment="1" applyProtection="1">
      <alignment horizontal="center" vertical="center" wrapText="1"/>
    </xf>
    <xf numFmtId="49" fontId="0" fillId="0" borderId="0" xfId="0" applyBorder="1" applyProtection="1">
      <alignment vertical="top"/>
    </xf>
    <xf numFmtId="49" fontId="0" fillId="0" borderId="0" xfId="0" applyFont="1" applyBorder="1" applyProtection="1">
      <alignment vertical="top"/>
    </xf>
    <xf numFmtId="49" fontId="10" fillId="0" borderId="0" xfId="0" applyFont="1" applyBorder="1" applyProtection="1">
      <alignment vertical="top"/>
    </xf>
    <xf numFmtId="0" fontId="10" fillId="9" borderId="0" xfId="0" applyNumberFormat="1" applyFont="1" applyFill="1" applyBorder="1" applyAlignment="1" applyProtection="1"/>
    <xf numFmtId="0" fontId="5" fillId="9" borderId="0" xfId="0" applyNumberFormat="1" applyFont="1" applyFill="1" applyBorder="1" applyAlignment="1" applyProtection="1"/>
    <xf numFmtId="49" fontId="40" fillId="0" borderId="0" xfId="0" applyFont="1" applyBorder="1" applyAlignment="1" applyProtection="1">
      <alignment horizontal="center" vertical="center"/>
    </xf>
    <xf numFmtId="0" fontId="0" fillId="0" borderId="5" xfId="53" applyFont="1" applyFill="1" applyBorder="1" applyAlignment="1" applyProtection="1">
      <alignment horizontal="left" vertical="center" wrapText="1" indent="1"/>
    </xf>
    <xf numFmtId="0" fontId="35" fillId="9" borderId="0" xfId="0" applyNumberFormat="1" applyFont="1" applyFill="1" applyBorder="1" applyAlignment="1" applyProtection="1">
      <alignment horizontal="center" vertical="center" wrapText="1"/>
    </xf>
    <xf numFmtId="0" fontId="5" fillId="9" borderId="8" xfId="46" applyNumberFormat="1" applyFont="1" applyFill="1" applyBorder="1" applyAlignment="1" applyProtection="1">
      <alignment horizontal="center" vertical="center" wrapText="1"/>
    </xf>
    <xf numFmtId="49" fontId="5" fillId="9" borderId="5" xfId="46" applyNumberFormat="1" applyFont="1" applyFill="1" applyBorder="1" applyAlignment="1" applyProtection="1">
      <alignment horizontal="center" vertical="center" wrapText="1"/>
    </xf>
    <xf numFmtId="16" fontId="5" fillId="9" borderId="5" xfId="46" applyNumberFormat="1" applyFont="1" applyFill="1" applyBorder="1" applyAlignment="1" applyProtection="1">
      <alignment horizontal="center" vertical="center" wrapText="1"/>
    </xf>
    <xf numFmtId="49" fontId="5" fillId="7" borderId="5" xfId="52" applyNumberFormat="1" applyFont="1" applyFill="1" applyBorder="1" applyAlignment="1" applyProtection="1">
      <alignment horizontal="center" vertical="center" wrapText="1"/>
      <protection locked="0"/>
    </xf>
    <xf numFmtId="49" fontId="11" fillId="7" borderId="5" xfId="30" applyNumberFormat="1" applyFont="1" applyFill="1" applyBorder="1" applyAlignment="1" applyProtection="1">
      <alignment horizontal="center" vertical="center" wrapText="1"/>
      <protection locked="0"/>
    </xf>
    <xf numFmtId="49" fontId="0" fillId="9" borderId="5" xfId="53" applyNumberFormat="1" applyFont="1" applyFill="1" applyBorder="1" applyAlignment="1" applyProtection="1">
      <alignment horizontal="center" vertical="center" wrapText="1"/>
    </xf>
    <xf numFmtId="49" fontId="38" fillId="0" borderId="0" xfId="0" applyFont="1" applyBorder="1">
      <alignment vertical="top"/>
    </xf>
    <xf numFmtId="0" fontId="38" fillId="9" borderId="0" xfId="53" applyFont="1" applyFill="1" applyBorder="1" applyAlignment="1" applyProtection="1">
      <alignment vertical="center" wrapText="1"/>
    </xf>
    <xf numFmtId="0" fontId="38" fillId="0" borderId="0" xfId="53" applyFont="1" applyFill="1" applyAlignment="1" applyProtection="1">
      <alignment vertical="center" wrapText="1"/>
    </xf>
    <xf numFmtId="49" fontId="0" fillId="0" borderId="0" xfId="0" applyFill="1" applyBorder="1" applyProtection="1">
      <alignment vertical="top"/>
    </xf>
    <xf numFmtId="49" fontId="40" fillId="0" borderId="0" xfId="0" applyFont="1" applyAlignment="1">
      <alignment horizontal="center" vertical="center" wrapText="1"/>
    </xf>
    <xf numFmtId="0" fontId="0" fillId="9" borderId="5" xfId="46" applyNumberFormat="1" applyFont="1" applyFill="1" applyBorder="1" applyAlignment="1" applyProtection="1">
      <alignment horizontal="left" vertical="center" wrapText="1" indent="1"/>
    </xf>
    <xf numFmtId="0" fontId="53" fillId="0" borderId="0" xfId="53" applyFont="1" applyFill="1" applyAlignment="1" applyProtection="1">
      <alignment vertical="center" wrapText="1"/>
    </xf>
    <xf numFmtId="49" fontId="53" fillId="0" borderId="0" xfId="0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53" fillId="0" borderId="0" xfId="51" applyNumberFormat="1" applyFont="1" applyFill="1" applyAlignment="1" applyProtection="1">
      <alignment horizontal="left" vertical="center" wrapText="1"/>
    </xf>
    <xf numFmtId="0" fontId="53" fillId="0" borderId="0" xfId="51" applyFont="1" applyFill="1" applyAlignment="1" applyProtection="1">
      <alignment horizontal="left" vertical="center" wrapText="1"/>
    </xf>
    <xf numFmtId="14" fontId="53" fillId="9" borderId="0" xfId="51" applyNumberFormat="1" applyFont="1" applyFill="1" applyBorder="1" applyAlignment="1" applyProtection="1">
      <alignment horizontal="left" vertical="center" wrapText="1"/>
    </xf>
    <xf numFmtId="14" fontId="53" fillId="0" borderId="0" xfId="51" applyNumberFormat="1" applyFont="1" applyFill="1" applyAlignment="1" applyProtection="1">
      <alignment horizontal="left" vertical="center" wrapText="1"/>
    </xf>
    <xf numFmtId="0" fontId="53" fillId="0" borderId="0" xfId="51" applyFont="1" applyFill="1" applyBorder="1" applyAlignment="1" applyProtection="1">
      <alignment horizontal="left" vertical="center" wrapText="1"/>
    </xf>
    <xf numFmtId="49" fontId="53" fillId="0" borderId="0" xfId="51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41" fillId="7" borderId="7" xfId="39" applyNumberFormat="1" applyFont="1" applyFill="1" applyBorder="1" applyAlignment="1" applyProtection="1">
      <alignment horizontal="center" vertical="center" wrapText="1"/>
    </xf>
    <xf numFmtId="49" fontId="11" fillId="7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Alignment="1">
      <alignment horizontal="left" vertical="top"/>
    </xf>
    <xf numFmtId="49" fontId="5" fillId="12" borderId="5" xfId="52" applyNumberFormat="1" applyFont="1" applyFill="1" applyBorder="1" applyAlignment="1" applyProtection="1">
      <alignment horizontal="center" vertical="center" wrapText="1"/>
      <protection locked="0"/>
    </xf>
    <xf numFmtId="0" fontId="53" fillId="0" borderId="0" xfId="51" applyFont="1" applyAlignment="1" applyProtection="1">
      <alignment vertical="center" wrapText="1"/>
    </xf>
    <xf numFmtId="49" fontId="5" fillId="0" borderId="0" xfId="53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0" fillId="9" borderId="0" xfId="51" applyNumberFormat="1" applyFont="1" applyFill="1" applyBorder="1" applyAlignment="1" applyProtection="1">
      <alignment horizontal="center" vertical="center" wrapText="1"/>
    </xf>
    <xf numFmtId="0" fontId="0" fillId="0" borderId="0" xfId="53" applyFont="1" applyFill="1" applyAlignment="1" applyProtection="1">
      <alignment horizontal="right" vertical="center" wrapText="1"/>
    </xf>
    <xf numFmtId="49" fontId="0" fillId="7" borderId="5" xfId="52" applyNumberFormat="1" applyFont="1" applyFill="1" applyBorder="1" applyAlignment="1" applyProtection="1">
      <alignment horizontal="center" vertical="center" wrapText="1"/>
      <protection locked="0"/>
    </xf>
    <xf numFmtId="49" fontId="53" fillId="0" borderId="0" xfId="0" applyNumberFormat="1" applyFont="1" applyAlignment="1">
      <alignment vertical="center"/>
    </xf>
    <xf numFmtId="0" fontId="0" fillId="9" borderId="5" xfId="53" applyNumberFormat="1" applyFont="1" applyFill="1" applyBorder="1" applyAlignment="1" applyProtection="1">
      <alignment horizontal="center" vertical="center" wrapText="1"/>
    </xf>
    <xf numFmtId="0" fontId="53" fillId="0" borderId="0" xfId="53" applyFont="1" applyFill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</xf>
    <xf numFmtId="0" fontId="0" fillId="0" borderId="9" xfId="50" applyFont="1" applyFill="1" applyBorder="1" applyAlignment="1" applyProtection="1">
      <alignment vertical="center" wrapText="1"/>
    </xf>
    <xf numFmtId="0" fontId="7" fillId="10" borderId="16" xfId="52" applyFont="1" applyFill="1" applyBorder="1" applyAlignment="1" applyProtection="1">
      <alignment horizontal="center" vertical="center" wrapText="1"/>
    </xf>
    <xf numFmtId="0" fontId="5" fillId="0" borderId="5" xfId="52" applyFont="1" applyBorder="1" applyAlignment="1" applyProtection="1">
      <alignment horizontal="left" vertical="center"/>
    </xf>
    <xf numFmtId="49" fontId="5" fillId="7" borderId="5" xfId="30" applyNumberFormat="1" applyFont="1" applyFill="1" applyBorder="1" applyAlignment="1" applyProtection="1">
      <alignment horizontal="left" vertical="center" wrapText="1"/>
      <protection locked="0"/>
    </xf>
    <xf numFmtId="0" fontId="49" fillId="0" borderId="0" xfId="53" applyFont="1" applyFill="1" applyAlignment="1" applyProtection="1">
      <alignment vertical="center" wrapText="1"/>
    </xf>
    <xf numFmtId="49" fontId="12" fillId="0" borderId="5" xfId="0" applyNumberFormat="1" applyFont="1" applyBorder="1" applyProtection="1">
      <alignment vertical="top"/>
    </xf>
    <xf numFmtId="0" fontId="0" fillId="0" borderId="5" xfId="52" applyFont="1" applyBorder="1" applyAlignment="1" applyProtection="1">
      <alignment horizontal="left" vertical="center"/>
    </xf>
    <xf numFmtId="49" fontId="0" fillId="0" borderId="5" xfId="0" applyNumberFormat="1" applyBorder="1" applyProtection="1">
      <alignment vertical="top"/>
    </xf>
    <xf numFmtId="0" fontId="53" fillId="0" borderId="0" xfId="53" applyFont="1" applyFill="1" applyAlignment="1" applyProtection="1">
      <alignment horizontal="center" vertical="center" wrapText="1"/>
    </xf>
    <xf numFmtId="49" fontId="33" fillId="9" borderId="35" xfId="34" applyNumberFormat="1" applyFont="1" applyFill="1" applyBorder="1" applyAlignment="1" applyProtection="1">
      <alignment horizontal="center" vertical="center" wrapText="1"/>
    </xf>
    <xf numFmtId="0" fontId="5" fillId="8" borderId="5" xfId="51" applyNumberFormat="1" applyFont="1" applyFill="1" applyBorder="1" applyAlignment="1" applyProtection="1">
      <alignment horizontal="center" vertical="center" wrapText="1"/>
    </xf>
    <xf numFmtId="0" fontId="53" fillId="0" borderId="0" xfId="53" applyFont="1" applyFill="1" applyAlignment="1" applyProtection="1">
      <alignment horizontal="center" vertical="center" wrapText="1"/>
    </xf>
    <xf numFmtId="0" fontId="19" fillId="0" borderId="0" xfId="53" applyFont="1" applyFill="1" applyAlignment="1" applyProtection="1">
      <alignment horizontal="center" vertical="center" wrapText="1"/>
    </xf>
    <xf numFmtId="49" fontId="0" fillId="0" borderId="0" xfId="52" applyNumberFormat="1" applyFont="1" applyFill="1" applyAlignment="1" applyProtection="1">
      <alignment vertical="center" wrapText="1"/>
    </xf>
    <xf numFmtId="0" fontId="0" fillId="7" borderId="5" xfId="52" applyNumberFormat="1" applyFont="1" applyFill="1" applyBorder="1" applyAlignment="1" applyProtection="1">
      <alignment horizontal="center" vertical="center" wrapText="1"/>
      <protection locked="0"/>
    </xf>
    <xf numFmtId="49" fontId="11" fillId="2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Alignment="1">
      <alignment horizontal="right" vertical="center"/>
    </xf>
    <xf numFmtId="0" fontId="0" fillId="9" borderId="0" xfId="53" applyFont="1" applyFill="1" applyBorder="1" applyAlignment="1" applyProtection="1">
      <alignment horizontal="right" vertical="center"/>
    </xf>
    <xf numFmtId="49" fontId="0" fillId="9" borderId="17" xfId="53" applyNumberFormat="1" applyFont="1" applyFill="1" applyBorder="1" applyAlignment="1" applyProtection="1">
      <alignment horizontal="center" vertical="center" wrapText="1"/>
    </xf>
    <xf numFmtId="0" fontId="38" fillId="9" borderId="36" xfId="53" applyFont="1" applyFill="1" applyBorder="1" applyAlignment="1" applyProtection="1">
      <alignment vertical="center" wrapText="1"/>
    </xf>
    <xf numFmtId="0" fontId="0" fillId="13" borderId="19" xfId="48" applyFont="1" applyFill="1" applyBorder="1" applyAlignment="1">
      <alignment horizontal="center" vertical="center"/>
    </xf>
    <xf numFmtId="0" fontId="5" fillId="13" borderId="19" xfId="48" applyFont="1" applyFill="1" applyBorder="1" applyAlignment="1">
      <alignment horizontal="center" vertical="center"/>
    </xf>
    <xf numFmtId="49" fontId="0" fillId="0" borderId="0" xfId="0" applyAlignment="1">
      <alignment vertical="center"/>
    </xf>
    <xf numFmtId="0" fontId="54" fillId="9" borderId="0" xfId="37" applyFont="1" applyFill="1" applyAlignment="1" applyProtection="1">
      <alignment vertical="center"/>
    </xf>
    <xf numFmtId="0" fontId="54" fillId="9" borderId="0" xfId="37" applyFont="1" applyFill="1" applyAlignment="1" applyProtection="1">
      <alignment horizontal="center" vertical="center"/>
    </xf>
    <xf numFmtId="0" fontId="54" fillId="9" borderId="0" xfId="37" applyFont="1" applyFill="1" applyAlignment="1" applyProtection="1">
      <alignment horizontal="right" vertical="center" wrapText="1"/>
    </xf>
    <xf numFmtId="0" fontId="54" fillId="9" borderId="5" xfId="37" applyFont="1" applyFill="1" applyBorder="1" applyAlignment="1" applyProtection="1">
      <alignment vertical="center" wrapText="1"/>
    </xf>
    <xf numFmtId="0" fontId="54" fillId="9" borderId="5" xfId="37" applyFont="1" applyFill="1" applyBorder="1" applyAlignment="1" applyProtection="1">
      <alignment horizontal="right" vertical="center" wrapText="1"/>
    </xf>
    <xf numFmtId="0" fontId="54" fillId="9" borderId="0" xfId="37" applyFont="1" applyFill="1" applyBorder="1" applyAlignment="1" applyProtection="1">
      <alignment vertical="center" wrapText="1"/>
    </xf>
    <xf numFmtId="0" fontId="54" fillId="9" borderId="0" xfId="37" applyFont="1" applyFill="1" applyBorder="1" applyAlignment="1" applyProtection="1">
      <alignment horizontal="right" vertical="center" wrapText="1"/>
    </xf>
    <xf numFmtId="0" fontId="54" fillId="0" borderId="0" xfId="37" applyFont="1" applyAlignment="1">
      <alignment vertical="center"/>
    </xf>
    <xf numFmtId="0" fontId="54" fillId="0" borderId="0" xfId="37" applyFont="1" applyAlignment="1">
      <alignment horizontal="center" vertical="center"/>
    </xf>
    <xf numFmtId="0" fontId="54" fillId="0" borderId="0" xfId="37" applyFont="1" applyAlignment="1">
      <alignment horizontal="right" vertical="center" wrapText="1"/>
    </xf>
    <xf numFmtId="0" fontId="54" fillId="0" borderId="5" xfId="37" applyFont="1" applyBorder="1" applyAlignment="1">
      <alignment vertical="center" wrapText="1"/>
    </xf>
    <xf numFmtId="0" fontId="54" fillId="0" borderId="5" xfId="37" applyFont="1" applyBorder="1" applyAlignment="1">
      <alignment horizontal="right" vertical="center" wrapText="1"/>
    </xf>
    <xf numFmtId="0" fontId="54" fillId="0" borderId="0" xfId="37" applyFont="1" applyBorder="1" applyAlignment="1">
      <alignment vertical="center" wrapText="1"/>
    </xf>
    <xf numFmtId="0" fontId="54" fillId="0" borderId="0" xfId="37" applyFont="1" applyBorder="1" applyAlignment="1">
      <alignment horizontal="right" vertical="center" wrapText="1"/>
    </xf>
    <xf numFmtId="49" fontId="32" fillId="0" borderId="0" xfId="0" applyFont="1" applyFill="1" applyBorder="1" applyAlignment="1" applyProtection="1">
      <alignment vertical="center"/>
    </xf>
    <xf numFmtId="0" fontId="0" fillId="0" borderId="0" xfId="0" applyNumberFormat="1">
      <alignment vertical="top"/>
    </xf>
    <xf numFmtId="0" fontId="0" fillId="9" borderId="20" xfId="53" applyNumberFormat="1" applyFont="1" applyFill="1" applyBorder="1" applyAlignment="1" applyProtection="1">
      <alignment horizontal="center" vertical="center" wrapText="1"/>
    </xf>
    <xf numFmtId="49" fontId="5" fillId="2" borderId="20" xfId="53" applyNumberFormat="1" applyFont="1" applyFill="1" applyBorder="1" applyAlignment="1" applyProtection="1">
      <alignment horizontal="left" vertical="center" wrapText="1"/>
      <protection locked="0"/>
    </xf>
    <xf numFmtId="49" fontId="45" fillId="0" borderId="0" xfId="42">
      <alignment vertical="top"/>
    </xf>
    <xf numFmtId="49" fontId="0" fillId="9" borderId="21" xfId="53" applyNumberFormat="1" applyFont="1" applyFill="1" applyBorder="1" applyAlignment="1" applyProtection="1">
      <alignment horizontal="center" vertical="center" wrapText="1"/>
    </xf>
    <xf numFmtId="0" fontId="0" fillId="7" borderId="5" xfId="30" applyNumberFormat="1" applyFont="1" applyFill="1" applyBorder="1" applyAlignment="1" applyProtection="1">
      <alignment horizontal="left" vertical="center" wrapText="1" indent="3"/>
      <protection locked="0"/>
    </xf>
    <xf numFmtId="49" fontId="50" fillId="11" borderId="22" xfId="0" applyFont="1" applyFill="1" applyBorder="1" applyAlignment="1" applyProtection="1">
      <alignment horizontal="left" vertical="center" indent="3"/>
    </xf>
    <xf numFmtId="49" fontId="30" fillId="11" borderId="22" xfId="0" applyFont="1" applyFill="1" applyBorder="1" applyAlignment="1" applyProtection="1">
      <alignment horizontal="center" vertical="top"/>
    </xf>
    <xf numFmtId="49" fontId="32" fillId="11" borderId="23" xfId="0" applyFont="1" applyFill="1" applyBorder="1" applyAlignment="1" applyProtection="1">
      <alignment horizontal="left" vertical="center"/>
    </xf>
    <xf numFmtId="49" fontId="0" fillId="9" borderId="24" xfId="53" applyNumberFormat="1" applyFont="1" applyFill="1" applyBorder="1" applyAlignment="1" applyProtection="1">
      <alignment horizontal="center" vertical="center" wrapText="1"/>
    </xf>
    <xf numFmtId="49" fontId="50" fillId="11" borderId="22" xfId="0" applyFont="1" applyFill="1" applyBorder="1" applyAlignment="1" applyProtection="1">
      <alignment horizontal="left" vertical="center" indent="2"/>
    </xf>
    <xf numFmtId="49" fontId="5" fillId="12" borderId="5" xfId="52" applyNumberFormat="1" applyFont="1" applyFill="1" applyBorder="1" applyAlignment="1" applyProtection="1">
      <alignment horizontal="left" vertical="center" wrapText="1" indent="3"/>
    </xf>
    <xf numFmtId="0" fontId="55" fillId="0" borderId="0" xfId="53" applyFont="1" applyFill="1" applyAlignment="1" applyProtection="1">
      <alignment vertical="center"/>
    </xf>
    <xf numFmtId="49" fontId="55" fillId="0" borderId="0" xfId="0" applyFont="1" applyAlignment="1">
      <alignment vertical="top"/>
    </xf>
    <xf numFmtId="0" fontId="18" fillId="0" borderId="0" xfId="53" applyFont="1" applyFill="1" applyAlignment="1" applyProtection="1">
      <alignment horizontal="right" vertical="top" wrapText="1"/>
    </xf>
    <xf numFmtId="0" fontId="7" fillId="1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Protection="1">
      <alignment vertical="top"/>
    </xf>
    <xf numFmtId="49" fontId="0" fillId="0" borderId="0" xfId="0" applyFont="1" applyFill="1" applyBorder="1" applyProtection="1">
      <alignment vertical="top"/>
    </xf>
    <xf numFmtId="49" fontId="54" fillId="0" borderId="0" xfId="0" applyFont="1" applyAlignment="1">
      <alignment horizontal="right" vertical="center" wrapText="1"/>
    </xf>
    <xf numFmtId="49" fontId="54" fillId="0" borderId="5" xfId="0" applyFont="1" applyBorder="1" applyAlignment="1">
      <alignment vertical="center" wrapText="1"/>
    </xf>
    <xf numFmtId="0" fontId="54" fillId="0" borderId="5" xfId="36" applyFont="1" applyBorder="1" applyAlignment="1">
      <alignment vertical="center" wrapText="1"/>
    </xf>
    <xf numFmtId="49" fontId="0" fillId="0" borderId="0" xfId="0" applyBorder="1" applyAlignment="1">
      <alignment vertical="top"/>
    </xf>
    <xf numFmtId="0" fontId="5" fillId="0" borderId="0" xfId="51" applyFont="1" applyBorder="1" applyAlignment="1" applyProtection="1">
      <alignment horizontal="right" vertical="center"/>
    </xf>
    <xf numFmtId="49" fontId="33" fillId="9" borderId="22" xfId="34" applyNumberFormat="1" applyFont="1" applyFill="1" applyBorder="1" applyAlignment="1" applyProtection="1">
      <alignment horizontal="center" vertical="center" wrapText="1"/>
    </xf>
    <xf numFmtId="0" fontId="5" fillId="9" borderId="5" xfId="53" applyFont="1" applyFill="1" applyBorder="1" applyAlignment="1" applyProtection="1">
      <alignment horizontal="center" vertical="center" wrapText="1"/>
    </xf>
    <xf numFmtId="0" fontId="53" fillId="0" borderId="20" xfId="53" applyFont="1" applyFill="1" applyBorder="1" applyAlignment="1" applyProtection="1">
      <alignment horizontal="center" vertical="center" wrapText="1"/>
    </xf>
    <xf numFmtId="49" fontId="53" fillId="0" borderId="20" xfId="53" applyNumberFormat="1" applyFont="1" applyFill="1" applyBorder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vertical="center" wrapText="1"/>
    </xf>
    <xf numFmtId="14" fontId="5" fillId="12" borderId="5" xfId="52" applyNumberFormat="1" applyFont="1" applyFill="1" applyBorder="1" applyAlignment="1" applyProtection="1">
      <alignment horizontal="left" vertical="center" wrapText="1"/>
    </xf>
    <xf numFmtId="49" fontId="5" fillId="8" borderId="5" xfId="53" applyNumberFormat="1" applyFont="1" applyFill="1" applyBorder="1" applyAlignment="1" applyProtection="1">
      <alignment horizontal="center" vertical="center" wrapText="1"/>
    </xf>
    <xf numFmtId="49" fontId="50" fillId="11" borderId="9" xfId="0" applyFont="1" applyFill="1" applyBorder="1" applyAlignment="1" applyProtection="1">
      <alignment horizontal="left" vertical="center"/>
    </xf>
    <xf numFmtId="49" fontId="50" fillId="11" borderId="21" xfId="0" applyFont="1" applyFill="1" applyBorder="1" applyAlignment="1" applyProtection="1">
      <alignment horizontal="left" vertical="center"/>
    </xf>
    <xf numFmtId="49" fontId="50" fillId="11" borderId="17" xfId="0" applyFont="1" applyFill="1" applyBorder="1" applyAlignment="1" applyProtection="1">
      <alignment horizontal="left" vertical="center"/>
    </xf>
    <xf numFmtId="0" fontId="0" fillId="13" borderId="8" xfId="43" applyFont="1" applyFill="1" applyBorder="1" applyAlignment="1" applyProtection="1">
      <alignment horizontal="center" vertical="center" wrapText="1"/>
    </xf>
    <xf numFmtId="0" fontId="0" fillId="13" borderId="8" xfId="45" applyFont="1" applyFill="1" applyBorder="1" applyAlignment="1" applyProtection="1">
      <alignment horizontal="center" vertical="center" wrapText="1"/>
    </xf>
    <xf numFmtId="0" fontId="5" fillId="13" borderId="8" xfId="45" applyFont="1" applyFill="1" applyBorder="1" applyAlignment="1" applyProtection="1">
      <alignment horizontal="center" vertical="center" wrapText="1"/>
    </xf>
    <xf numFmtId="49" fontId="5" fillId="12" borderId="20" xfId="52" applyNumberFormat="1" applyFont="1" applyFill="1" applyBorder="1" applyAlignment="1" applyProtection="1">
      <alignment horizontal="center" vertical="center" wrapText="1"/>
      <protection locked="0"/>
    </xf>
    <xf numFmtId="49" fontId="5" fillId="7" borderId="20" xfId="30" applyNumberFormat="1" applyFont="1" applyFill="1" applyBorder="1" applyAlignment="1" applyProtection="1">
      <alignment horizontal="left" vertical="center" wrapText="1"/>
      <protection locked="0"/>
    </xf>
    <xf numFmtId="49" fontId="50" fillId="11" borderId="9" xfId="0" applyFont="1" applyFill="1" applyBorder="1" applyAlignment="1" applyProtection="1">
      <alignment horizontal="center" vertical="center"/>
    </xf>
    <xf numFmtId="4" fontId="5" fillId="2" borderId="5" xfId="53" applyNumberFormat="1" applyFont="1" applyFill="1" applyBorder="1" applyAlignment="1" applyProtection="1">
      <alignment horizontal="right" vertical="center" wrapText="1"/>
      <protection locked="0"/>
    </xf>
    <xf numFmtId="49" fontId="5" fillId="2" borderId="5" xfId="53" applyNumberFormat="1" applyFont="1" applyFill="1" applyBorder="1" applyAlignment="1" applyProtection="1">
      <alignment horizontal="right" vertical="center" wrapText="1"/>
      <protection locked="0"/>
    </xf>
    <xf numFmtId="49" fontId="44" fillId="11" borderId="21" xfId="0" applyFont="1" applyFill="1" applyBorder="1" applyAlignment="1" applyProtection="1">
      <alignment horizontal="center" vertical="top"/>
    </xf>
    <xf numFmtId="49" fontId="44" fillId="11" borderId="17" xfId="0" applyFont="1" applyFill="1" applyBorder="1" applyAlignment="1" applyProtection="1">
      <alignment horizontal="center" vertical="top"/>
    </xf>
    <xf numFmtId="49" fontId="50" fillId="11" borderId="21" xfId="0" applyFont="1" applyFill="1" applyBorder="1" applyAlignment="1" applyProtection="1">
      <alignment vertical="center"/>
    </xf>
    <xf numFmtId="49" fontId="50" fillId="11" borderId="17" xfId="0" applyFont="1" applyFill="1" applyBorder="1" applyAlignment="1" applyProtection="1">
      <alignment vertical="center"/>
    </xf>
    <xf numFmtId="0" fontId="0" fillId="0" borderId="8" xfId="34" applyFont="1" applyFill="1" applyBorder="1" applyAlignment="1" applyProtection="1">
      <alignment horizontal="center" vertical="center" wrapText="1"/>
    </xf>
    <xf numFmtId="0" fontId="5" fillId="9" borderId="5" xfId="48" applyFont="1" applyFill="1" applyBorder="1" applyAlignment="1" applyProtection="1">
      <alignment horizontal="center" vertical="center"/>
    </xf>
    <xf numFmtId="49" fontId="5" fillId="2" borderId="5" xfId="48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3" applyFont="1" applyFill="1" applyBorder="1" applyAlignment="1" applyProtection="1">
      <alignment horizontal="left" vertical="center" wrapText="1"/>
    </xf>
    <xf numFmtId="49" fontId="50" fillId="11" borderId="21" xfId="0" applyFont="1" applyFill="1" applyBorder="1" applyAlignment="1" applyProtection="1">
      <alignment horizontal="left" vertical="center" indent="1"/>
    </xf>
    <xf numFmtId="49" fontId="54" fillId="9" borderId="0" xfId="0" applyFont="1" applyFill="1" applyAlignment="1" applyProtection="1">
      <alignment horizontal="right" vertical="center" wrapText="1"/>
    </xf>
    <xf numFmtId="49" fontId="54" fillId="9" borderId="5" xfId="0" applyFont="1" applyFill="1" applyBorder="1" applyAlignment="1" applyProtection="1">
      <alignment vertical="center" wrapText="1"/>
    </xf>
    <xf numFmtId="0" fontId="54" fillId="9" borderId="5" xfId="36" applyFont="1" applyFill="1" applyBorder="1" applyAlignment="1" applyProtection="1">
      <alignment vertical="center" wrapText="1"/>
    </xf>
    <xf numFmtId="177" fontId="5" fillId="9" borderId="5" xfId="30" applyNumberFormat="1" applyFont="1" applyFill="1" applyBorder="1" applyAlignment="1" applyProtection="1">
      <alignment horizontal="right" vertical="center" wrapText="1"/>
    </xf>
    <xf numFmtId="0" fontId="0" fillId="9" borderId="18" xfId="51" applyFont="1" applyFill="1" applyBorder="1" applyAlignment="1" applyProtection="1">
      <alignment horizontal="right" vertical="center" wrapText="1" indent="1"/>
    </xf>
    <xf numFmtId="0" fontId="53" fillId="0" borderId="0" xfId="53" applyFont="1" applyFill="1" applyAlignment="1" applyProtection="1">
      <alignment horizontal="center" vertical="center" wrapText="1"/>
    </xf>
    <xf numFmtId="22" fontId="5" fillId="0" borderId="0" xfId="48" applyNumberFormat="1" applyFont="1" applyAlignment="1" applyProtection="1">
      <alignment horizontal="left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  <protection locked="0"/>
    </xf>
    <xf numFmtId="177" fontId="5" fillId="7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2" borderId="5" xfId="30" applyNumberFormat="1" applyFont="1" applyFill="1" applyBorder="1" applyAlignment="1" applyProtection="1">
      <alignment horizontal="left" vertical="center" wrapText="1" indent="3"/>
      <protection locked="0"/>
    </xf>
    <xf numFmtId="49" fontId="51" fillId="2" borderId="5" xfId="30" applyNumberFormat="1" applyFont="1" applyFill="1" applyBorder="1" applyAlignment="1" applyProtection="1">
      <alignment horizontal="left" vertical="center" wrapText="1"/>
      <protection locked="0"/>
    </xf>
    <xf numFmtId="0" fontId="0" fillId="2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0" fillId="7" borderId="5" xfId="51" applyNumberFormat="1" applyFont="1" applyFill="1" applyBorder="1" applyAlignment="1" applyProtection="1">
      <alignment horizontal="center" vertical="center" wrapText="1"/>
      <protection locked="0"/>
    </xf>
    <xf numFmtId="0" fontId="5" fillId="13" borderId="25" xfId="48" applyFont="1" applyFill="1" applyBorder="1" applyAlignment="1">
      <alignment horizontal="center" vertical="center"/>
    </xf>
    <xf numFmtId="49" fontId="0" fillId="2" borderId="5" xfId="53" applyNumberFormat="1" applyFont="1" applyFill="1" applyBorder="1" applyAlignment="1" applyProtection="1">
      <alignment horizontal="left" vertical="center" wrapText="1"/>
      <protection locked="0"/>
    </xf>
    <xf numFmtId="49" fontId="51" fillId="7" borderId="5" xfId="30" applyNumberFormat="1" applyFont="1" applyFill="1" applyBorder="1" applyAlignment="1" applyProtection="1">
      <alignment horizontal="left" vertical="center" wrapText="1"/>
      <protection locked="0"/>
    </xf>
    <xf numFmtId="0" fontId="41" fillId="9" borderId="0" xfId="41" applyNumberFormat="1" applyFont="1" applyFill="1" applyBorder="1" applyAlignment="1">
      <alignment horizontal="justify" vertical="top" wrapText="1"/>
    </xf>
    <xf numFmtId="0" fontId="14" fillId="9" borderId="0" xfId="41" applyNumberFormat="1" applyFont="1" applyFill="1" applyBorder="1" applyAlignment="1">
      <alignment horizontal="justify" vertical="top" wrapText="1"/>
    </xf>
    <xf numFmtId="0" fontId="42" fillId="9" borderId="0" xfId="41" applyNumberFormat="1" applyFont="1" applyFill="1" applyBorder="1" applyAlignment="1">
      <alignment horizontal="left" vertical="center" wrapText="1"/>
    </xf>
    <xf numFmtId="49" fontId="14" fillId="9" borderId="29" xfId="41" applyFont="1" applyFill="1" applyBorder="1" applyAlignment="1">
      <alignment vertical="center" wrapText="1"/>
    </xf>
    <xf numFmtId="49" fontId="14" fillId="9" borderId="0" xfId="41" applyFont="1" applyFill="1" applyBorder="1" applyAlignment="1">
      <alignment vertical="center" wrapText="1"/>
    </xf>
    <xf numFmtId="0" fontId="14" fillId="9" borderId="0" xfId="41" applyNumberFormat="1" applyFont="1" applyFill="1" applyBorder="1" applyAlignment="1">
      <alignment horizontal="justify" vertical="center" wrapText="1"/>
    </xf>
    <xf numFmtId="0" fontId="18" fillId="0" borderId="0" xfId="22" applyFont="1" applyFill="1" applyBorder="1" applyAlignment="1" applyProtection="1">
      <alignment horizontal="right" vertical="top" wrapText="1"/>
    </xf>
    <xf numFmtId="49" fontId="44" fillId="0" borderId="0" xfId="32" applyNumberFormat="1" applyFont="1" applyFill="1" applyBorder="1" applyAlignment="1" applyProtection="1">
      <alignment horizontal="left" vertical="top" wrapText="1" indent="1"/>
    </xf>
    <xf numFmtId="0" fontId="18" fillId="0" borderId="0" xfId="22" applyFont="1" applyFill="1" applyBorder="1" applyAlignment="1" applyProtection="1">
      <alignment horizontal="left" vertical="top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8" fillId="14" borderId="26" xfId="28" applyNumberFormat="1" applyFont="1" applyFill="1" applyBorder="1" applyAlignment="1">
      <alignment horizontal="center" vertical="center" wrapText="1"/>
    </xf>
    <xf numFmtId="0" fontId="18" fillId="14" borderId="27" xfId="28" applyNumberFormat="1" applyFont="1" applyFill="1" applyBorder="1" applyAlignment="1">
      <alignment horizontal="center" vertical="center" wrapText="1"/>
    </xf>
    <xf numFmtId="0" fontId="18" fillId="14" borderId="28" xfId="28" applyNumberFormat="1" applyFont="1" applyFill="1" applyBorder="1" applyAlignment="1">
      <alignment horizontal="center" vertical="center" wrapText="1"/>
    </xf>
    <xf numFmtId="0" fontId="14" fillId="9" borderId="0" xfId="41" applyNumberFormat="1" applyFont="1" applyFill="1" applyBorder="1" applyAlignment="1" applyProtection="1">
      <alignment horizontal="justify" vertical="top" wrapText="1"/>
    </xf>
    <xf numFmtId="49" fontId="51" fillId="0" borderId="0" xfId="30" applyNumberFormat="1" applyBorder="1" applyAlignment="1" applyProtection="1">
      <alignment vertical="center"/>
    </xf>
    <xf numFmtId="49" fontId="14" fillId="9" borderId="29" xfId="41" applyFont="1" applyFill="1" applyBorder="1" applyAlignment="1">
      <alignment horizontal="left" vertical="center" wrapText="1"/>
    </xf>
    <xf numFmtId="49" fontId="14" fillId="9" borderId="0" xfId="41" applyFont="1" applyFill="1" applyBorder="1" applyAlignment="1">
      <alignment horizontal="left" vertical="center" wrapText="1"/>
    </xf>
    <xf numFmtId="0" fontId="18" fillId="0" borderId="0" xfId="22" applyFont="1" applyFill="1" applyBorder="1" applyAlignment="1" applyProtection="1">
      <alignment horizontal="right" vertical="top" wrapText="1" indent="1"/>
    </xf>
    <xf numFmtId="49" fontId="51" fillId="0" borderId="0" xfId="30" applyNumberFormat="1" applyBorder="1" applyAlignment="1" applyProtection="1">
      <alignment horizontal="left" vertical="center" indent="1"/>
    </xf>
    <xf numFmtId="49" fontId="14" fillId="9" borderId="0" xfId="41" applyFont="1" applyFill="1" applyBorder="1" applyAlignment="1">
      <alignment horizontal="left" vertical="top" wrapText="1" indent="1"/>
    </xf>
    <xf numFmtId="49" fontId="44" fillId="0" borderId="0" xfId="32" applyNumberFormat="1" applyFont="1" applyFill="1" applyBorder="1" applyAlignment="1" applyProtection="1">
      <alignment horizontal="left" vertical="top" wrapText="1"/>
    </xf>
    <xf numFmtId="0" fontId="41" fillId="9" borderId="0" xfId="41" applyNumberFormat="1" applyFont="1" applyFill="1" applyBorder="1" applyAlignment="1">
      <alignment horizontal="left" vertical="center" wrapText="1"/>
    </xf>
    <xf numFmtId="0" fontId="51" fillId="0" borderId="0" xfId="30" applyNumberFormat="1" applyFill="1" applyBorder="1" applyAlignment="1" applyProtection="1">
      <alignment horizontal="left" vertical="center" wrapText="1" indent="1"/>
    </xf>
    <xf numFmtId="0" fontId="41" fillId="9" borderId="0" xfId="41" applyNumberFormat="1" applyFont="1" applyFill="1" applyBorder="1" applyAlignment="1">
      <alignment horizontal="left" vertical="center" wrapText="1" indent="1"/>
    </xf>
    <xf numFmtId="49" fontId="14" fillId="9" borderId="0" xfId="41" applyFont="1" applyFill="1" applyBorder="1" applyAlignment="1">
      <alignment horizontal="left" wrapText="1"/>
    </xf>
    <xf numFmtId="49" fontId="44" fillId="0" borderId="0" xfId="32" applyNumberFormat="1" applyFont="1" applyFill="1" applyBorder="1" applyAlignment="1" applyProtection="1">
      <alignment horizontal="left" vertical="center" wrapText="1"/>
    </xf>
    <xf numFmtId="49" fontId="14" fillId="9" borderId="0" xfId="41" applyFont="1" applyFill="1" applyBorder="1" applyAlignment="1">
      <alignment horizontal="justify" vertical="justify" wrapText="1"/>
    </xf>
    <xf numFmtId="0" fontId="18" fillId="0" borderId="17" xfId="54" applyFont="1" applyBorder="1" applyAlignment="1">
      <alignment horizontal="center" vertical="center" wrapText="1"/>
    </xf>
    <xf numFmtId="0" fontId="18" fillId="0" borderId="9" xfId="54" applyFont="1" applyBorder="1" applyAlignment="1">
      <alignment horizontal="center" vertical="center" wrapText="1"/>
    </xf>
    <xf numFmtId="0" fontId="18" fillId="0" borderId="30" xfId="33" applyFont="1" applyFill="1" applyBorder="1" applyAlignment="1" applyProtection="1">
      <alignment horizontal="center" vertical="center" wrapText="1"/>
    </xf>
    <xf numFmtId="0" fontId="18" fillId="0" borderId="20" xfId="33" applyFont="1" applyFill="1" applyBorder="1" applyAlignment="1" applyProtection="1">
      <alignment horizontal="center" vertical="center" wrapText="1"/>
    </xf>
    <xf numFmtId="0" fontId="18" fillId="0" borderId="31" xfId="33" applyFont="1" applyFill="1" applyBorder="1" applyAlignment="1" applyProtection="1">
      <alignment horizontal="center" vertical="center" wrapText="1"/>
    </xf>
    <xf numFmtId="0" fontId="5" fillId="0" borderId="23" xfId="33" applyFont="1" applyFill="1" applyBorder="1" applyAlignment="1" applyProtection="1">
      <alignment horizontal="center" vertical="center" wrapText="1"/>
    </xf>
    <xf numFmtId="0" fontId="5" fillId="0" borderId="24" xfId="33" applyFont="1" applyFill="1" applyBorder="1" applyAlignment="1" applyProtection="1">
      <alignment horizontal="center" vertical="center" wrapText="1"/>
    </xf>
    <xf numFmtId="0" fontId="5" fillId="0" borderId="32" xfId="33" applyFont="1" applyFill="1" applyBorder="1" applyAlignment="1" applyProtection="1">
      <alignment horizontal="center" vertical="center" wrapText="1"/>
    </xf>
    <xf numFmtId="4" fontId="0" fillId="0" borderId="0" xfId="35" applyFont="1" applyFill="1" applyBorder="1" applyAlignment="1" applyProtection="1">
      <alignment horizontal="center" vertical="center" wrapText="1"/>
    </xf>
    <xf numFmtId="4" fontId="5" fillId="0" borderId="0" xfId="35" applyFont="1" applyFill="1" applyBorder="1" applyAlignment="1" applyProtection="1">
      <alignment horizontal="center" vertical="center" wrapText="1"/>
    </xf>
    <xf numFmtId="3" fontId="5" fillId="7" borderId="9" xfId="35" applyNumberFormat="1" applyFont="1" applyFill="1" applyBorder="1" applyAlignment="1" applyProtection="1">
      <alignment horizontal="center" vertical="center" wrapText="1"/>
      <protection locked="0"/>
    </xf>
    <xf numFmtId="3" fontId="5" fillId="7" borderId="21" xfId="35" applyNumberFormat="1" applyFont="1" applyFill="1" applyBorder="1" applyAlignment="1" applyProtection="1">
      <alignment horizontal="center" vertical="center" wrapText="1"/>
      <protection locked="0"/>
    </xf>
    <xf numFmtId="3" fontId="5" fillId="7" borderId="17" xfId="35" applyNumberFormat="1" applyFont="1" applyFill="1" applyBorder="1" applyAlignment="1" applyProtection="1">
      <alignment horizontal="center" vertical="center" wrapText="1"/>
      <protection locked="0"/>
    </xf>
    <xf numFmtId="49" fontId="0" fillId="7" borderId="9" xfId="35" applyNumberFormat="1" applyFont="1" applyFill="1" applyBorder="1" applyAlignment="1" applyProtection="1">
      <alignment horizontal="center" vertical="center" wrapText="1"/>
      <protection locked="0"/>
    </xf>
    <xf numFmtId="49" fontId="0" fillId="7" borderId="21" xfId="35" applyNumberFormat="1" applyFont="1" applyFill="1" applyBorder="1" applyAlignment="1" applyProtection="1">
      <alignment horizontal="center" vertical="center" wrapText="1"/>
      <protection locked="0"/>
    </xf>
    <xf numFmtId="49" fontId="0" fillId="7" borderId="17" xfId="35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3" applyFont="1" applyFill="1" applyBorder="1" applyAlignment="1" applyProtection="1">
      <alignment horizontal="center" vertical="center" wrapText="1"/>
    </xf>
    <xf numFmtId="14" fontId="5" fillId="12" borderId="20" xfId="52" applyNumberFormat="1" applyFont="1" applyFill="1" applyBorder="1" applyAlignment="1" applyProtection="1">
      <alignment horizontal="center" vertical="center" wrapText="1"/>
    </xf>
    <xf numFmtId="14" fontId="5" fillId="12" borderId="24" xfId="52" applyNumberFormat="1" applyFont="1" applyFill="1" applyBorder="1" applyAlignment="1" applyProtection="1">
      <alignment horizontal="center" vertical="center" wrapText="1"/>
    </xf>
    <xf numFmtId="0" fontId="5" fillId="13" borderId="5" xfId="43" applyFont="1" applyFill="1" applyBorder="1" applyAlignment="1" applyProtection="1">
      <alignment horizontal="center" vertical="center" wrapText="1"/>
    </xf>
    <xf numFmtId="0" fontId="0" fillId="13" borderId="5" xfId="43" applyFont="1" applyFill="1" applyBorder="1" applyAlignment="1" applyProtection="1">
      <alignment horizontal="center" vertical="center" wrapText="1"/>
    </xf>
    <xf numFmtId="0" fontId="5" fillId="13" borderId="8" xfId="43" applyFont="1" applyFill="1" applyBorder="1" applyAlignment="1" applyProtection="1">
      <alignment horizontal="center" vertical="center" wrapText="1"/>
    </xf>
    <xf numFmtId="49" fontId="50" fillId="11" borderId="21" xfId="0" applyFont="1" applyFill="1" applyBorder="1" applyAlignment="1" applyProtection="1">
      <alignment horizontal="left" vertical="center"/>
    </xf>
    <xf numFmtId="0" fontId="0" fillId="0" borderId="0" xfId="53" applyFont="1" applyFill="1" applyAlignment="1" applyProtection="1">
      <alignment horizontal="left" vertical="center" wrapText="1"/>
    </xf>
    <xf numFmtId="0" fontId="0" fillId="13" borderId="5" xfId="45" applyFont="1" applyFill="1" applyBorder="1" applyAlignment="1" applyProtection="1">
      <alignment horizontal="center" vertical="center" wrapText="1"/>
    </xf>
    <xf numFmtId="0" fontId="5" fillId="13" borderId="5" xfId="45" applyFont="1" applyFill="1" applyBorder="1" applyAlignment="1" applyProtection="1">
      <alignment horizontal="center" vertical="center" wrapText="1"/>
    </xf>
    <xf numFmtId="0" fontId="0" fillId="9" borderId="5" xfId="37" applyNumberFormat="1" applyFont="1" applyFill="1" applyBorder="1" applyAlignment="1" applyProtection="1">
      <alignment horizontal="center" vertical="center" wrapText="1"/>
    </xf>
    <xf numFmtId="0" fontId="5" fillId="9" borderId="5" xfId="37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center" wrapText="1"/>
    </xf>
    <xf numFmtId="0" fontId="18" fillId="0" borderId="30" xfId="54" applyFont="1" applyBorder="1" applyAlignment="1">
      <alignment horizontal="center" vertical="center" wrapText="1"/>
    </xf>
    <xf numFmtId="0" fontId="18" fillId="0" borderId="20" xfId="54" applyFont="1" applyBorder="1" applyAlignment="1">
      <alignment horizontal="center" vertical="center" wrapText="1"/>
    </xf>
    <xf numFmtId="0" fontId="18" fillId="0" borderId="31" xfId="54" applyFont="1" applyBorder="1" applyAlignment="1">
      <alignment horizontal="center" vertical="center" wrapText="1"/>
    </xf>
    <xf numFmtId="0" fontId="5" fillId="9" borderId="8" xfId="53" applyFont="1" applyFill="1" applyBorder="1" applyAlignment="1" applyProtection="1">
      <alignment horizontal="center" vertical="center" wrapText="1"/>
    </xf>
    <xf numFmtId="0" fontId="0" fillId="13" borderId="5" xfId="40" applyFont="1" applyFill="1" applyBorder="1" applyAlignment="1" applyProtection="1">
      <alignment horizontal="center" vertical="center" wrapText="1"/>
    </xf>
    <xf numFmtId="0" fontId="5" fillId="13" borderId="5" xfId="40" applyFont="1" applyFill="1" applyBorder="1" applyAlignment="1" applyProtection="1">
      <alignment horizontal="center" vertical="center" wrapText="1"/>
    </xf>
    <xf numFmtId="0" fontId="5" fillId="13" borderId="8" xfId="40" applyFont="1" applyFill="1" applyBorder="1" applyAlignment="1" applyProtection="1">
      <alignment horizontal="center" vertical="center" wrapText="1"/>
    </xf>
    <xf numFmtId="0" fontId="5" fillId="13" borderId="8" xfId="45" applyFont="1" applyFill="1" applyBorder="1" applyAlignment="1" applyProtection="1">
      <alignment horizontal="center" vertical="center" wrapText="1"/>
    </xf>
    <xf numFmtId="0" fontId="5" fillId="0" borderId="5" xfId="34" applyFont="1" applyFill="1" applyBorder="1" applyAlignment="1" applyProtection="1">
      <alignment horizontal="center" vertical="center" wrapText="1"/>
    </xf>
    <xf numFmtId="0" fontId="5" fillId="0" borderId="8" xfId="34" applyFont="1" applyFill="1" applyBorder="1" applyAlignment="1" applyProtection="1">
      <alignment horizontal="center" vertical="center" wrapText="1"/>
    </xf>
    <xf numFmtId="49" fontId="5" fillId="12" borderId="20" xfId="52" applyNumberFormat="1" applyFont="1" applyFill="1" applyBorder="1" applyAlignment="1" applyProtection="1">
      <alignment horizontal="center" vertical="center" wrapText="1"/>
      <protection locked="0"/>
    </xf>
    <xf numFmtId="49" fontId="5" fillId="12" borderId="24" xfId="52" applyNumberFormat="1" applyFont="1" applyFill="1" applyBorder="1" applyAlignment="1" applyProtection="1">
      <alignment horizontal="center" vertical="center" wrapText="1"/>
      <protection locked="0"/>
    </xf>
    <xf numFmtId="49" fontId="0" fillId="7" borderId="20" xfId="30" applyNumberFormat="1" applyFont="1" applyFill="1" applyBorder="1" applyAlignment="1" applyProtection="1">
      <alignment horizontal="left" vertical="center" wrapText="1"/>
      <protection locked="0"/>
    </xf>
    <xf numFmtId="49" fontId="0" fillId="7" borderId="24" xfId="30" applyNumberFormat="1" applyFont="1" applyFill="1" applyBorder="1" applyAlignment="1" applyProtection="1">
      <alignment horizontal="left" vertical="center" wrapText="1"/>
      <protection locked="0"/>
    </xf>
    <xf numFmtId="0" fontId="18" fillId="0" borderId="40" xfId="54" applyFont="1" applyBorder="1" applyAlignment="1">
      <alignment horizontal="center" vertical="center" wrapText="1"/>
    </xf>
    <xf numFmtId="0" fontId="5" fillId="0" borderId="34" xfId="33" applyFont="1" applyFill="1" applyBorder="1" applyAlignment="1" applyProtection="1">
      <alignment horizontal="center" vertical="center" wrapText="1"/>
    </xf>
    <xf numFmtId="49" fontId="0" fillId="9" borderId="22" xfId="34" applyNumberFormat="1" applyFont="1" applyFill="1" applyBorder="1" applyAlignment="1" applyProtection="1">
      <alignment horizontal="left" vertical="center" wrapText="1"/>
    </xf>
    <xf numFmtId="49" fontId="5" fillId="9" borderId="22" xfId="34" applyNumberFormat="1" applyFont="1" applyFill="1" applyBorder="1" applyAlignment="1" applyProtection="1">
      <alignment horizontal="left" vertical="center" wrapText="1"/>
    </xf>
    <xf numFmtId="49" fontId="5" fillId="9" borderId="39" xfId="34" applyNumberFormat="1" applyFont="1" applyFill="1" applyBorder="1" applyAlignment="1" applyProtection="1">
      <alignment horizontal="left" vertical="center" wrapText="1"/>
    </xf>
    <xf numFmtId="0" fontId="0" fillId="0" borderId="9" xfId="53" applyFont="1" applyFill="1" applyBorder="1" applyAlignment="1" applyProtection="1">
      <alignment horizontal="left" vertical="center" wrapText="1" indent="1"/>
    </xf>
    <xf numFmtId="0" fontId="0" fillId="0" borderId="21" xfId="53" applyFont="1" applyFill="1" applyBorder="1" applyAlignment="1" applyProtection="1">
      <alignment horizontal="left" vertical="center" wrapText="1" indent="1"/>
    </xf>
    <xf numFmtId="0" fontId="5" fillId="0" borderId="38" xfId="53" applyFont="1" applyFill="1" applyBorder="1" applyAlignment="1" applyProtection="1">
      <alignment horizontal="left" vertical="center" wrapText="1" indent="1"/>
    </xf>
    <xf numFmtId="0" fontId="0" fillId="0" borderId="31" xfId="53" applyFont="1" applyFill="1" applyBorder="1" applyAlignment="1" applyProtection="1">
      <alignment horizontal="left" vertical="center" wrapText="1" indent="2"/>
    </xf>
    <xf numFmtId="0" fontId="0" fillId="0" borderId="33" xfId="53" applyFont="1" applyFill="1" applyBorder="1" applyAlignment="1" applyProtection="1">
      <alignment horizontal="left" vertical="center" wrapText="1" indent="2"/>
    </xf>
    <xf numFmtId="0" fontId="5" fillId="0" borderId="37" xfId="53" applyFont="1" applyFill="1" applyBorder="1" applyAlignment="1" applyProtection="1">
      <alignment horizontal="left" vertical="center" wrapText="1" indent="2"/>
    </xf>
    <xf numFmtId="0" fontId="5" fillId="0" borderId="0" xfId="53" applyFont="1" applyFill="1" applyAlignment="1" applyProtection="1">
      <alignment horizontal="left" vertical="top" wrapText="1"/>
    </xf>
    <xf numFmtId="49" fontId="39" fillId="0" borderId="0" xfId="0" applyFont="1" applyAlignment="1">
      <alignment horizontal="center" vertical="center"/>
    </xf>
    <xf numFmtId="0" fontId="5" fillId="16" borderId="5" xfId="46" applyNumberFormat="1" applyFont="1" applyFill="1" applyBorder="1" applyAlignment="1" applyProtection="1">
      <alignment horizontal="left" vertical="center" wrapText="1"/>
    </xf>
    <xf numFmtId="49" fontId="10" fillId="0" borderId="0" xfId="0" applyFont="1" applyAlignment="1">
      <alignment horizontal="center" vertical="center"/>
    </xf>
    <xf numFmtId="49" fontId="54" fillId="9" borderId="0" xfId="0" applyFont="1" applyFill="1" applyAlignment="1" applyProtection="1">
      <alignment horizontal="center" vertical="center" wrapText="1"/>
    </xf>
    <xf numFmtId="0" fontId="54" fillId="9" borderId="0" xfId="36" applyFont="1" applyFill="1" applyAlignment="1" applyProtection="1">
      <alignment horizontal="center" vertical="center" wrapText="1"/>
    </xf>
    <xf numFmtId="0" fontId="18" fillId="0" borderId="17" xfId="54" applyFont="1" applyBorder="1" applyAlignment="1">
      <alignment horizontal="center" vertical="center"/>
    </xf>
    <xf numFmtId="0" fontId="18" fillId="0" borderId="5" xfId="54" applyFont="1" applyBorder="1" applyAlignment="1">
      <alignment horizontal="center" vertical="center"/>
    </xf>
    <xf numFmtId="0" fontId="18" fillId="0" borderId="9" xfId="54" applyFont="1" applyBorder="1" applyAlignment="1">
      <alignment horizontal="center" vertical="center"/>
    </xf>
    <xf numFmtId="49" fontId="54" fillId="0" borderId="0" xfId="0" applyFont="1" applyAlignment="1">
      <alignment horizontal="center" vertical="center" wrapText="1"/>
    </xf>
    <xf numFmtId="0" fontId="54" fillId="0" borderId="0" xfId="36" applyFont="1" applyAlignment="1">
      <alignment horizontal="center" vertical="center" wrapText="1"/>
    </xf>
    <xf numFmtId="49" fontId="5" fillId="2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12" borderId="5" xfId="52" applyNumberFormat="1" applyFont="1" applyFill="1" applyBorder="1" applyAlignment="1" applyProtection="1">
      <alignment horizontal="center" vertical="center" wrapText="1"/>
      <protection locked="0"/>
    </xf>
    <xf numFmtId="49" fontId="5" fillId="7" borderId="5" xfId="30" applyNumberFormat="1" applyFont="1" applyFill="1" applyBorder="1" applyAlignment="1" applyProtection="1">
      <alignment horizontal="left" vertical="center" wrapText="1"/>
      <protection locked="0"/>
    </xf>
    <xf numFmtId="0" fontId="53" fillId="0" borderId="0" xfId="53" applyFont="1" applyFill="1" applyAlignment="1" applyProtection="1">
      <alignment horizontal="center" vertical="center" wrapText="1"/>
    </xf>
    <xf numFmtId="0" fontId="0" fillId="9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Border="1">
      <alignment vertical="top"/>
    </xf>
    <xf numFmtId="0" fontId="0" fillId="7" borderId="5" xfId="53" applyNumberFormat="1" applyFont="1" applyFill="1" applyBorder="1" applyAlignment="1" applyProtection="1">
      <alignment horizontal="left" vertical="center" wrapText="1" indent="1"/>
      <protection locked="0"/>
    </xf>
    <xf numFmtId="14" fontId="5" fillId="12" borderId="5" xfId="52" applyNumberFormat="1" applyFont="1" applyFill="1" applyBorder="1" applyAlignment="1" applyProtection="1">
      <alignment horizontal="center" vertical="center" wrapText="1"/>
    </xf>
    <xf numFmtId="0" fontId="5" fillId="7" borderId="5" xfId="46" applyNumberFormat="1" applyFont="1" applyFill="1" applyBorder="1" applyAlignment="1" applyProtection="1">
      <alignment horizontal="left" vertical="center" wrapText="1"/>
      <protection locked="0"/>
    </xf>
    <xf numFmtId="49" fontId="53" fillId="0" borderId="0" xfId="0" applyNumberFormat="1" applyFont="1" applyAlignment="1">
      <alignment horizontal="center" vertical="center"/>
    </xf>
  </cellXfs>
  <cellStyles count="95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2" builtinId="30" hidden="1"/>
    <cellStyle name="20% - Акцент2" xfId="76" builtinId="34" hidden="1"/>
    <cellStyle name="20% - Акцент3" xfId="80" builtinId="38" hidden="1"/>
    <cellStyle name="20% - Акцент4" xfId="84" builtinId="42" hidden="1"/>
    <cellStyle name="20% - Акцент5" xfId="88" builtinId="46" hidden="1"/>
    <cellStyle name="20% - Акцент6" xfId="92" builtinId="50" hidden="1"/>
    <cellStyle name="40% - Акцент1" xfId="73" builtinId="31" hidden="1"/>
    <cellStyle name="40% - Акцент2" xfId="77" builtinId="35" hidden="1"/>
    <cellStyle name="40% - Акцент3" xfId="81" builtinId="39" hidden="1"/>
    <cellStyle name="40% - Акцент4" xfId="85" builtinId="43" hidden="1"/>
    <cellStyle name="40% - Акцент5" xfId="89" builtinId="47" hidden="1"/>
    <cellStyle name="40% - Акцент6" xfId="93" builtinId="51" hidden="1"/>
    <cellStyle name="60% - Акцент1" xfId="74" builtinId="32" hidden="1"/>
    <cellStyle name="60% - Акцент2" xfId="78" builtinId="36" hidden="1"/>
    <cellStyle name="60% - Акцент3" xfId="82" builtinId="40" hidden="1"/>
    <cellStyle name="60% - Акцент4" xfId="86" builtinId="44" hidden="1"/>
    <cellStyle name="60% - Акцент5" xfId="90" builtinId="48" hidden="1"/>
    <cellStyle name="60% - Акцент6" xfId="94" builtinId="52" hidden="1"/>
    <cellStyle name="Currency [0]" xfId="16"/>
    <cellStyle name="currency1" xfId="17"/>
    <cellStyle name="Currency2" xfId="18"/>
    <cellStyle name="currency3" xfId="19"/>
    <cellStyle name="currency4" xfId="20"/>
    <cellStyle name="Followed Hyperlink" xfId="21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 4" xfId="28"/>
    <cellStyle name="Акцент1" xfId="71" builtinId="29" hidden="1"/>
    <cellStyle name="Акцент2" xfId="75" builtinId="33" hidden="1"/>
    <cellStyle name="Акцент3" xfId="79" builtinId="37" hidden="1"/>
    <cellStyle name="Акцент4" xfId="83" builtinId="41" hidden="1"/>
    <cellStyle name="Акцент5" xfId="87" builtinId="45" hidden="1"/>
    <cellStyle name="Акцент6" xfId="91" builtinId="49" hidden="1"/>
    <cellStyle name="Ввод " xfId="29" builtinId="20" customBuiltin="1"/>
    <cellStyle name="Вывод" xfId="63" builtinId="21" hidden="1"/>
    <cellStyle name="Вычисление" xfId="64" builtinId="22" hidden="1"/>
    <cellStyle name="Гиперссылка" xfId="30" builtinId="8" customBuiltin="1"/>
    <cellStyle name="Гиперссылка 2 2" xfId="31"/>
    <cellStyle name="Гиперссылка 4" xfId="32"/>
    <cellStyle name="Заголовок" xfId="33"/>
    <cellStyle name="Заголовок 1" xfId="56" builtinId="16" hidden="1"/>
    <cellStyle name="Заголовок 2" xfId="57" builtinId="17" hidden="1"/>
    <cellStyle name="Заголовок 3" xfId="58" builtinId="18" hidden="1"/>
    <cellStyle name="Заголовок 4" xfId="59" builtinId="19" hidden="1"/>
    <cellStyle name="ЗаголовокСтолбца" xfId="34"/>
    <cellStyle name="Значение" xfId="35"/>
    <cellStyle name="Итог" xfId="70" builtinId="25" hidden="1"/>
    <cellStyle name="Контрольная ячейка" xfId="66" builtinId="23" hidden="1"/>
    <cellStyle name="Название" xfId="55" builtinId="15" hidden="1"/>
    <cellStyle name="Нейтральный" xfId="62" builtinId="28" hidden="1"/>
    <cellStyle name="Обычный" xfId="0" builtinId="0"/>
    <cellStyle name="Обычный 12 2" xfId="36"/>
    <cellStyle name="Обычный 14" xfId="37"/>
    <cellStyle name="Обычный 2" xfId="38"/>
    <cellStyle name="Обычный 2 2" xfId="39"/>
    <cellStyle name="Обычный 2 3" xfId="40"/>
    <cellStyle name="Обычный 3 3" xfId="41"/>
    <cellStyle name="Обычный 3 5" xfId="42"/>
    <cellStyle name="Обычный_BALANCE.WARM.2007YEAR(FACT)" xfId="43"/>
    <cellStyle name="Обычный_INVEST.WARM.PLAN.4.78(v0.1)" xfId="44"/>
    <cellStyle name="Обычный_JKH.OPEN.INFO.HVS(v3.5)_цены161210" xfId="45"/>
    <cellStyle name="Обычный_JKH.OPEN.INFO.PRICE.VO_v4.0(10.02.11)" xfId="46"/>
    <cellStyle name="Обычный_KRU.TARIFF.FACT-0.3" xfId="47"/>
    <cellStyle name="Обычный_MINENERGO.340.PRIL79(v0.1)" xfId="48"/>
    <cellStyle name="Обычный_PREDEL.JKH.2010(v1.3)" xfId="49"/>
    <cellStyle name="Обычный_razrabotka_sablonov_po_WKU" xfId="50"/>
    <cellStyle name="Обычный_SIMPLE_1_massive2" xfId="51"/>
    <cellStyle name="Обычный_ЖКУ_проект3" xfId="52"/>
    <cellStyle name="Обычный_Мониторинг инвестиций" xfId="53"/>
    <cellStyle name="Обычный_Шаблон по источникам для Модуля Реестр (2)" xfId="54"/>
    <cellStyle name="Плохой" xfId="61" builtinId="27" hidden="1"/>
    <cellStyle name="Пояснение" xfId="69" builtinId="53" hidden="1"/>
    <cellStyle name="Примечание" xfId="68" builtinId="10" hidden="1"/>
    <cellStyle name="Связанная ячейка" xfId="65" builtinId="24" hidden="1"/>
    <cellStyle name="Текст предупреждения" xfId="67" builtinId="11" hidden="1"/>
    <cellStyle name="Хороший" xfId="60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50D54D3A-D8F5-4C0C-9933-A35BA59289F8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EE0A8E11-77EF-4908-A42C-E4D60C821977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CDED982F-8298-4C47-BFAC-70A5EB28830E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DC1F2540-0D17-476B-9174-BC9ADAEAA1D7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686FAF16-EB51-4D83-8C66-A4501AFD052D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BC18F3D8-BDD5-4726-B115-64020947BFAE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B27F32C9-B391-4897-9947-DDA29315999C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103</xdr:row>
      <xdr:rowOff>114299</xdr:rowOff>
    </xdr:from>
    <xdr:to>
      <xdr:col>9</xdr:col>
      <xdr:colOff>181724</xdr:colOff>
      <xdr:row>105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8AEDC64C-F585-437B-8226-F32657C2540A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103</xdr:row>
      <xdr:rowOff>114300</xdr:rowOff>
    </xdr:from>
    <xdr:to>
      <xdr:col>15</xdr:col>
      <xdr:colOff>105525</xdr:colOff>
      <xdr:row>105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4C5D0155-8469-446D-841D-4EA2CB39D363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3157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315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315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33246367-328E-4564-955E-8BE621165EA1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3161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3162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3163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3164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3165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3166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3167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316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316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333170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333171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333172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333173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333174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103</xdr:row>
      <xdr:rowOff>104775</xdr:rowOff>
    </xdr:from>
    <xdr:to>
      <xdr:col>5</xdr:col>
      <xdr:colOff>180975</xdr:colOff>
      <xdr:row>105</xdr:row>
      <xdr:rowOff>142875</xdr:rowOff>
    </xdr:to>
    <xdr:pic macro="[0]!Instruction.cmdGetUpdate_Click">
      <xdr:nvPicPr>
        <xdr:cNvPr id="333175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103</xdr:row>
      <xdr:rowOff>104775</xdr:rowOff>
    </xdr:from>
    <xdr:to>
      <xdr:col>11</xdr:col>
      <xdr:colOff>104775</xdr:colOff>
      <xdr:row>105</xdr:row>
      <xdr:rowOff>142875</xdr:rowOff>
    </xdr:to>
    <xdr:pic macro="[0]!Instruction.cmdShowHideUpdateLog_Click">
      <xdr:nvPicPr>
        <xdr:cNvPr id="333176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664F8C23-6421-429A-8463-C9BA73EDE6FA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333178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D731EA6E-E662-48AA-9391-5978BFA2FA13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333180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99ED50C7-B17B-4F72-8DCB-C8C3AD965EC2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ADBFCE33-D017-41B9-B129-5FA50C59521A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F521813A-3367-404D-ABA5-1EF4DE6629FB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56DDB271-B9F7-445A-8C8F-F585539E2F0E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17</xdr:row>
      <xdr:rowOff>57150</xdr:rowOff>
    </xdr:from>
    <xdr:to>
      <xdr:col>6</xdr:col>
      <xdr:colOff>1</xdr:colOff>
      <xdr:row>17</xdr:row>
      <xdr:rowOff>342900</xdr:rowOff>
    </xdr:to>
    <xdr:sp macro="[0]!modList00.cmdOrganizationChoice_Click_Handler" textlink="">
      <xdr:nvSpPr>
        <xdr:cNvPr id="89092" name="cmdOrgChoice">
          <a:extLst>
            <a:ext uri="{FF2B5EF4-FFF2-40B4-BE49-F238E27FC236}">
              <a16:creationId xmlns:a16="http://schemas.microsoft.com/office/drawing/2014/main" xmlns="" id="{B4ADBEC9-FD8C-40F1-87F7-64D548F5CB34}"/>
            </a:ext>
          </a:extLst>
        </xdr:cNvPr>
        <xdr:cNvSpPr>
          <a:spLocks noChangeArrowheads="1"/>
        </xdr:cNvSpPr>
      </xdr:nvSpPr>
      <xdr:spPr bwMode="auto">
        <a:xfrm>
          <a:off x="2457451" y="36957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219075</xdr:colOff>
      <xdr:row>12</xdr:row>
      <xdr:rowOff>219075</xdr:rowOff>
    </xdr:to>
    <xdr:pic macro="[0]!modInfo.MainSheetHelp">
      <xdr:nvPicPr>
        <xdr:cNvPr id="300912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047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6</xdr:col>
      <xdr:colOff>0</xdr:colOff>
      <xdr:row>8</xdr:row>
      <xdr:rowOff>0</xdr:rowOff>
    </xdr:from>
    <xdr:to>
      <xdr:col>6</xdr:col>
      <xdr:colOff>219075</xdr:colOff>
      <xdr:row>8</xdr:row>
      <xdr:rowOff>219075</xdr:rowOff>
    </xdr:to>
    <xdr:pic macro="[0]!modInfo.MainSheetHelp">
      <xdr:nvPicPr>
        <xdr:cNvPr id="300913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858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38100</xdr:colOff>
      <xdr:row>14</xdr:row>
      <xdr:rowOff>0</xdr:rowOff>
    </xdr:from>
    <xdr:to>
      <xdr:col>6</xdr:col>
      <xdr:colOff>228600</xdr:colOff>
      <xdr:row>14</xdr:row>
      <xdr:rowOff>190500</xdr:rowOff>
    </xdr:to>
    <xdr:grpSp>
      <xdr:nvGrpSpPr>
        <xdr:cNvPr id="300914" name="shCalendar" hidden="1"/>
        <xdr:cNvGrpSpPr>
          <a:grpSpLocks/>
        </xdr:cNvGrpSpPr>
      </xdr:nvGrpSpPr>
      <xdr:grpSpPr bwMode="auto">
        <a:xfrm>
          <a:off x="6457950" y="25812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009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09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219075</xdr:rowOff>
    </xdr:to>
    <xdr:pic macro="[0]!modList00.CreatePrintedForm">
      <xdr:nvPicPr>
        <xdr:cNvPr id="300915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95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219075</xdr:colOff>
      <xdr:row>25</xdr:row>
      <xdr:rowOff>238125</xdr:rowOff>
    </xdr:to>
    <xdr:pic macro="[0]!modInfo.MainSheetHelp">
      <xdr:nvPicPr>
        <xdr:cNvPr id="300916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267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34</xdr:row>
      <xdr:rowOff>0</xdr:rowOff>
    </xdr:from>
    <xdr:to>
      <xdr:col>6</xdr:col>
      <xdr:colOff>219075</xdr:colOff>
      <xdr:row>34</xdr:row>
      <xdr:rowOff>219075</xdr:rowOff>
    </xdr:to>
    <xdr:pic macro="[0]!modInfo.MainSheetHelp">
      <xdr:nvPicPr>
        <xdr:cNvPr id="300917" name="ExcludeHelp_5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419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34</xdr:row>
      <xdr:rowOff>0</xdr:rowOff>
    </xdr:from>
    <xdr:to>
      <xdr:col>6</xdr:col>
      <xdr:colOff>219075</xdr:colOff>
      <xdr:row>34</xdr:row>
      <xdr:rowOff>219075</xdr:rowOff>
    </xdr:to>
    <xdr:pic>
      <xdr:nvPicPr>
        <xdr:cNvPr id="300918" name="ExcludeHelp_5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419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219075</xdr:rowOff>
    </xdr:to>
    <xdr:pic macro="[0]!modInfo.MainSheetHelp">
      <xdr:nvPicPr>
        <xdr:cNvPr id="301438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907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10</xdr:row>
      <xdr:rowOff>0</xdr:rowOff>
    </xdr:from>
    <xdr:to>
      <xdr:col>6</xdr:col>
      <xdr:colOff>219075</xdr:colOff>
      <xdr:row>10</xdr:row>
      <xdr:rowOff>219075</xdr:rowOff>
    </xdr:to>
    <xdr:pic macro="[0]!modInfo.MainSheetHelp">
      <xdr:nvPicPr>
        <xdr:cNvPr id="301439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7907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695325</xdr:colOff>
      <xdr:row>7</xdr:row>
      <xdr:rowOff>0</xdr:rowOff>
    </xdr:from>
    <xdr:to>
      <xdr:col>4</xdr:col>
      <xdr:colOff>914400</xdr:colOff>
      <xdr:row>8</xdr:row>
      <xdr:rowOff>38100</xdr:rowOff>
    </xdr:to>
    <xdr:pic macro="[0]!modInfo.MainSheetHelp">
      <xdr:nvPicPr>
        <xdr:cNvPr id="301440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38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2362200</xdr:colOff>
      <xdr:row>6</xdr:row>
      <xdr:rowOff>0</xdr:rowOff>
    </xdr:from>
    <xdr:to>
      <xdr:col>5</xdr:col>
      <xdr:colOff>9525</xdr:colOff>
      <xdr:row>6</xdr:row>
      <xdr:rowOff>219075</xdr:rowOff>
    </xdr:to>
    <xdr:pic macro="[0]!modInfo.MainSheetHelp">
      <xdr:nvPicPr>
        <xdr:cNvPr id="301441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14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12700</xdr:rowOff>
    </xdr:from>
    <xdr:to>
      <xdr:col>19</xdr:col>
      <xdr:colOff>228600</xdr:colOff>
      <xdr:row>3</xdr:row>
      <xdr:rowOff>203200</xdr:rowOff>
    </xdr:to>
    <xdr:grpSp>
      <xdr:nvGrpSpPr>
        <xdr:cNvPr id="268157" name="shCalendar" hidden="1"/>
        <xdr:cNvGrpSpPr>
          <a:grpSpLocks/>
        </xdr:cNvGrpSpPr>
      </xdr:nvGrpSpPr>
      <xdr:grpSpPr bwMode="auto">
        <a:xfrm>
          <a:off x="5343525" y="127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81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681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67265" name="chkMultiAdd" hidden="1">
              <a:extLst>
                <a:ext uri="{63B3BB69-23CF-44E3-9099-C40C66FF867C}">
                  <a14:compatExt spid="_x0000_s267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280079" name="shCalendar" hidden="1"/>
        <xdr:cNvGrpSpPr>
          <a:grpSpLocks/>
        </xdr:cNvGrpSpPr>
      </xdr:nvGrpSpPr>
      <xdr:grpSpPr bwMode="auto">
        <a:xfrm>
          <a:off x="44958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800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800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79553" name="chkMultiAdd" hidden="1">
              <a:extLst>
                <a:ext uri="{63B3BB69-23CF-44E3-9099-C40C66FF867C}">
                  <a14:compatExt spid="_x0000_s279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302365" name="shCalendar" hidden="1"/>
        <xdr:cNvGrpSpPr>
          <a:grpSpLocks/>
        </xdr:cNvGrpSpPr>
      </xdr:nvGrpSpPr>
      <xdr:grpSpPr bwMode="auto">
        <a:xfrm>
          <a:off x="509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023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23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447675</xdr:colOff>
          <xdr:row>3</xdr:row>
          <xdr:rowOff>333375</xdr:rowOff>
        </xdr:to>
        <xdr:sp macro="" textlink="">
          <xdr:nvSpPr>
            <xdr:cNvPr id="248833" name="chkMultiAdd" hidden="1">
              <a:extLst>
                <a:ext uri="{63B3BB69-23CF-44E3-9099-C40C66FF867C}">
                  <a14:compatExt spid="_x0000_s248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219075</xdr:colOff>
      <xdr:row>7</xdr:row>
      <xdr:rowOff>219075</xdr:rowOff>
    </xdr:to>
    <xdr:pic macro="[0]!modInfo.MainSheetHelp">
      <xdr:nvPicPr>
        <xdr:cNvPr id="339991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0382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2962275</xdr:colOff>
      <xdr:row>10</xdr:row>
      <xdr:rowOff>0</xdr:rowOff>
    </xdr:from>
    <xdr:to>
      <xdr:col>4</xdr:col>
      <xdr:colOff>3181350</xdr:colOff>
      <xdr:row>10</xdr:row>
      <xdr:rowOff>228600</xdr:rowOff>
    </xdr:to>
    <xdr:pic macro="[0]!modInfo.MainSheetHelp">
      <xdr:nvPicPr>
        <xdr:cNvPr id="339992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70497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339993" name="shCalendar" hidden="1"/>
        <xdr:cNvGrpSpPr>
          <a:grpSpLocks/>
        </xdr:cNvGrpSpPr>
      </xdr:nvGrpSpPr>
      <xdr:grpSpPr bwMode="auto">
        <a:xfrm>
          <a:off x="4305300" y="1704975"/>
          <a:ext cx="190500" cy="447675"/>
          <a:chOff x="13896191" y="1813753"/>
          <a:chExt cx="211023" cy="178845"/>
        </a:xfrm>
      </xdr:grpSpPr>
      <xdr:sp macro="" textlink="">
        <xdr:nvSpPr>
          <xdr:cNvPr id="3405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339994" name="shCalendar" hidden="1"/>
        <xdr:cNvGrpSpPr>
          <a:grpSpLocks/>
        </xdr:cNvGrpSpPr>
      </xdr:nvGrpSpPr>
      <xdr:grpSpPr bwMode="auto">
        <a:xfrm>
          <a:off x="4305300" y="1704975"/>
          <a:ext cx="190500" cy="447675"/>
          <a:chOff x="13896191" y="1813753"/>
          <a:chExt cx="211023" cy="178845"/>
        </a:xfrm>
      </xdr:grpSpPr>
      <xdr:sp macro="" textlink="">
        <xdr:nvSpPr>
          <xdr:cNvPr id="3405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2962275</xdr:colOff>
      <xdr:row>19</xdr:row>
      <xdr:rowOff>0</xdr:rowOff>
    </xdr:from>
    <xdr:to>
      <xdr:col>4</xdr:col>
      <xdr:colOff>3181350</xdr:colOff>
      <xdr:row>19</xdr:row>
      <xdr:rowOff>228600</xdr:rowOff>
    </xdr:to>
    <xdr:pic macro="[0]!modInfo.MainSheetHelp">
      <xdr:nvPicPr>
        <xdr:cNvPr id="339995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408622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339996" name="shCalendar" hidden="1"/>
        <xdr:cNvGrpSpPr>
          <a:grpSpLocks/>
        </xdr:cNvGrpSpPr>
      </xdr:nvGrpSpPr>
      <xdr:grpSpPr bwMode="auto">
        <a:xfrm>
          <a:off x="4305300" y="4086225"/>
          <a:ext cx="190500" cy="447675"/>
          <a:chOff x="13896191" y="1813753"/>
          <a:chExt cx="211023" cy="178845"/>
        </a:xfrm>
      </xdr:grpSpPr>
      <xdr:sp macro="" textlink="">
        <xdr:nvSpPr>
          <xdr:cNvPr id="3405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339997" name="shCalendar" hidden="1"/>
        <xdr:cNvGrpSpPr>
          <a:grpSpLocks/>
        </xdr:cNvGrpSpPr>
      </xdr:nvGrpSpPr>
      <xdr:grpSpPr bwMode="auto">
        <a:xfrm>
          <a:off x="4305300" y="4086225"/>
          <a:ext cx="190500" cy="447675"/>
          <a:chOff x="13896191" y="1813753"/>
          <a:chExt cx="211023" cy="178845"/>
        </a:xfrm>
      </xdr:grpSpPr>
      <xdr:sp macro="" textlink="">
        <xdr:nvSpPr>
          <xdr:cNvPr id="3405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339998" name="shCalendar" hidden="1"/>
        <xdr:cNvGrpSpPr>
          <a:grpSpLocks/>
        </xdr:cNvGrpSpPr>
      </xdr:nvGrpSpPr>
      <xdr:grpSpPr bwMode="auto">
        <a:xfrm>
          <a:off x="4305300" y="5162550"/>
          <a:ext cx="190500" cy="447675"/>
          <a:chOff x="13896191" y="1813753"/>
          <a:chExt cx="211023" cy="178845"/>
        </a:xfrm>
      </xdr:grpSpPr>
      <xdr:sp macro="" textlink="">
        <xdr:nvSpPr>
          <xdr:cNvPr id="3405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339999" name="shCalendar" hidden="1"/>
        <xdr:cNvGrpSpPr>
          <a:grpSpLocks/>
        </xdr:cNvGrpSpPr>
      </xdr:nvGrpSpPr>
      <xdr:grpSpPr bwMode="auto">
        <a:xfrm>
          <a:off x="4305300" y="5162550"/>
          <a:ext cx="190500" cy="447675"/>
          <a:chOff x="13896191" y="1813753"/>
          <a:chExt cx="211023" cy="178845"/>
        </a:xfrm>
      </xdr:grpSpPr>
      <xdr:sp macro="" textlink="">
        <xdr:nvSpPr>
          <xdr:cNvPr id="3405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340000" name="shCalendar" hidden="1"/>
        <xdr:cNvGrpSpPr>
          <a:grpSpLocks/>
        </xdr:cNvGrpSpPr>
      </xdr:nvGrpSpPr>
      <xdr:grpSpPr bwMode="auto">
        <a:xfrm>
          <a:off x="4305300" y="3800475"/>
          <a:ext cx="190500" cy="285750"/>
          <a:chOff x="13896191" y="1813753"/>
          <a:chExt cx="211023" cy="178845"/>
        </a:xfrm>
      </xdr:grpSpPr>
      <xdr:sp macro="" textlink="">
        <xdr:nvSpPr>
          <xdr:cNvPr id="3405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340001" name="shCalendar" hidden="1"/>
        <xdr:cNvGrpSpPr>
          <a:grpSpLocks/>
        </xdr:cNvGrpSpPr>
      </xdr:nvGrpSpPr>
      <xdr:grpSpPr bwMode="auto">
        <a:xfrm>
          <a:off x="4305300" y="3800475"/>
          <a:ext cx="190500" cy="285750"/>
          <a:chOff x="13896191" y="1813753"/>
          <a:chExt cx="211023" cy="178845"/>
        </a:xfrm>
      </xdr:grpSpPr>
      <xdr:sp macro="" textlink="">
        <xdr:nvSpPr>
          <xdr:cNvPr id="3405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340002" name="shCalendar" hidden="1"/>
        <xdr:cNvGrpSpPr>
          <a:grpSpLocks/>
        </xdr:cNvGrpSpPr>
      </xdr:nvGrpSpPr>
      <xdr:grpSpPr bwMode="auto">
        <a:xfrm>
          <a:off x="4305300" y="1704975"/>
          <a:ext cx="190500" cy="590550"/>
          <a:chOff x="13896191" y="1813753"/>
          <a:chExt cx="211023" cy="178845"/>
        </a:xfrm>
      </xdr:grpSpPr>
      <xdr:sp macro="" textlink="">
        <xdr:nvSpPr>
          <xdr:cNvPr id="3405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340003" name="shCalendar" hidden="1"/>
        <xdr:cNvGrpSpPr>
          <a:grpSpLocks/>
        </xdr:cNvGrpSpPr>
      </xdr:nvGrpSpPr>
      <xdr:grpSpPr bwMode="auto">
        <a:xfrm>
          <a:off x="4305300" y="1704975"/>
          <a:ext cx="190500" cy="590550"/>
          <a:chOff x="13896191" y="1813753"/>
          <a:chExt cx="211023" cy="178845"/>
        </a:xfrm>
      </xdr:grpSpPr>
      <xdr:sp macro="" textlink="">
        <xdr:nvSpPr>
          <xdr:cNvPr id="3405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340004" name="shCalendar" hidden="1"/>
        <xdr:cNvGrpSpPr>
          <a:grpSpLocks/>
        </xdr:cNvGrpSpPr>
      </xdr:nvGrpSpPr>
      <xdr:grpSpPr bwMode="auto">
        <a:xfrm>
          <a:off x="4305300" y="3800475"/>
          <a:ext cx="190500" cy="285750"/>
          <a:chOff x="13896191" y="1813753"/>
          <a:chExt cx="211023" cy="178845"/>
        </a:xfrm>
      </xdr:grpSpPr>
      <xdr:sp macro="" textlink="">
        <xdr:nvSpPr>
          <xdr:cNvPr id="3405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340005" name="shCalendar" hidden="1"/>
        <xdr:cNvGrpSpPr>
          <a:grpSpLocks/>
        </xdr:cNvGrpSpPr>
      </xdr:nvGrpSpPr>
      <xdr:grpSpPr bwMode="auto">
        <a:xfrm>
          <a:off x="4305300" y="3800475"/>
          <a:ext cx="190500" cy="285750"/>
          <a:chOff x="13896191" y="1813753"/>
          <a:chExt cx="211023" cy="178845"/>
        </a:xfrm>
      </xdr:grpSpPr>
      <xdr:sp macro="" textlink="">
        <xdr:nvSpPr>
          <xdr:cNvPr id="3405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340006" name="shCalendar" hidden="1"/>
        <xdr:cNvGrpSpPr>
          <a:grpSpLocks/>
        </xdr:cNvGrpSpPr>
      </xdr:nvGrpSpPr>
      <xdr:grpSpPr bwMode="auto">
        <a:xfrm>
          <a:off x="4305300" y="1704975"/>
          <a:ext cx="190500" cy="447675"/>
          <a:chOff x="13896191" y="1813753"/>
          <a:chExt cx="211023" cy="178845"/>
        </a:xfrm>
      </xdr:grpSpPr>
      <xdr:sp macro="" textlink="">
        <xdr:nvSpPr>
          <xdr:cNvPr id="3405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340007" name="shCalendar" hidden="1"/>
        <xdr:cNvGrpSpPr>
          <a:grpSpLocks/>
        </xdr:cNvGrpSpPr>
      </xdr:nvGrpSpPr>
      <xdr:grpSpPr bwMode="auto">
        <a:xfrm>
          <a:off x="4305300" y="1704975"/>
          <a:ext cx="190500" cy="447675"/>
          <a:chOff x="13896191" y="1813753"/>
          <a:chExt cx="211023" cy="178845"/>
        </a:xfrm>
      </xdr:grpSpPr>
      <xdr:sp macro="" textlink="">
        <xdr:nvSpPr>
          <xdr:cNvPr id="3405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340008" name="shCalendar" hidden="1"/>
        <xdr:cNvGrpSpPr>
          <a:grpSpLocks/>
        </xdr:cNvGrpSpPr>
      </xdr:nvGrpSpPr>
      <xdr:grpSpPr bwMode="auto">
        <a:xfrm>
          <a:off x="4305300" y="3800475"/>
          <a:ext cx="190500" cy="285750"/>
          <a:chOff x="13896191" y="1813753"/>
          <a:chExt cx="211023" cy="178845"/>
        </a:xfrm>
      </xdr:grpSpPr>
      <xdr:sp macro="" textlink="">
        <xdr:nvSpPr>
          <xdr:cNvPr id="3405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340009" name="shCalendar" hidden="1"/>
        <xdr:cNvGrpSpPr>
          <a:grpSpLocks/>
        </xdr:cNvGrpSpPr>
      </xdr:nvGrpSpPr>
      <xdr:grpSpPr bwMode="auto">
        <a:xfrm>
          <a:off x="4305300" y="3800475"/>
          <a:ext cx="190500" cy="285750"/>
          <a:chOff x="13896191" y="1813753"/>
          <a:chExt cx="211023" cy="178845"/>
        </a:xfrm>
      </xdr:grpSpPr>
      <xdr:sp macro="" textlink="">
        <xdr:nvSpPr>
          <xdr:cNvPr id="3405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340010" name="shCalendar" hidden="1"/>
        <xdr:cNvGrpSpPr>
          <a:grpSpLocks/>
        </xdr:cNvGrpSpPr>
      </xdr:nvGrpSpPr>
      <xdr:grpSpPr bwMode="auto">
        <a:xfrm>
          <a:off x="704850" y="2257425"/>
          <a:ext cx="190500" cy="447675"/>
          <a:chOff x="13896191" y="1813753"/>
          <a:chExt cx="211023" cy="178845"/>
        </a:xfrm>
      </xdr:grpSpPr>
      <xdr:sp macro="" textlink="">
        <xdr:nvSpPr>
          <xdr:cNvPr id="3405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340011" name="shCalendar" hidden="1"/>
        <xdr:cNvGrpSpPr>
          <a:grpSpLocks/>
        </xdr:cNvGrpSpPr>
      </xdr:nvGrpSpPr>
      <xdr:grpSpPr bwMode="auto">
        <a:xfrm>
          <a:off x="704850" y="2257425"/>
          <a:ext cx="190500" cy="447675"/>
          <a:chOff x="13896191" y="1813753"/>
          <a:chExt cx="211023" cy="178845"/>
        </a:xfrm>
      </xdr:grpSpPr>
      <xdr:sp macro="" textlink="">
        <xdr:nvSpPr>
          <xdr:cNvPr id="3405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340012" name="shCalendar" hidden="1"/>
        <xdr:cNvGrpSpPr>
          <a:grpSpLocks/>
        </xdr:cNvGrpSpPr>
      </xdr:nvGrpSpPr>
      <xdr:grpSpPr bwMode="auto">
        <a:xfrm>
          <a:off x="704850" y="2257425"/>
          <a:ext cx="190500" cy="590550"/>
          <a:chOff x="13896191" y="1813753"/>
          <a:chExt cx="211023" cy="178845"/>
        </a:xfrm>
      </xdr:grpSpPr>
      <xdr:sp macro="" textlink="">
        <xdr:nvSpPr>
          <xdr:cNvPr id="3405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340013" name="shCalendar" hidden="1"/>
        <xdr:cNvGrpSpPr>
          <a:grpSpLocks/>
        </xdr:cNvGrpSpPr>
      </xdr:nvGrpSpPr>
      <xdr:grpSpPr bwMode="auto">
        <a:xfrm>
          <a:off x="704850" y="2257425"/>
          <a:ext cx="190500" cy="590550"/>
          <a:chOff x="13896191" y="1813753"/>
          <a:chExt cx="211023" cy="178845"/>
        </a:xfrm>
      </xdr:grpSpPr>
      <xdr:sp macro="" textlink="">
        <xdr:nvSpPr>
          <xdr:cNvPr id="3405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340014" name="shCalendar" hidden="1"/>
        <xdr:cNvGrpSpPr>
          <a:grpSpLocks/>
        </xdr:cNvGrpSpPr>
      </xdr:nvGrpSpPr>
      <xdr:grpSpPr bwMode="auto">
        <a:xfrm>
          <a:off x="704850" y="2257425"/>
          <a:ext cx="190500" cy="447675"/>
          <a:chOff x="13896191" y="1813753"/>
          <a:chExt cx="211023" cy="178845"/>
        </a:xfrm>
      </xdr:grpSpPr>
      <xdr:sp macro="" textlink="">
        <xdr:nvSpPr>
          <xdr:cNvPr id="3405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340015" name="shCalendar" hidden="1"/>
        <xdr:cNvGrpSpPr>
          <a:grpSpLocks/>
        </xdr:cNvGrpSpPr>
      </xdr:nvGrpSpPr>
      <xdr:grpSpPr bwMode="auto">
        <a:xfrm>
          <a:off x="704850" y="2257425"/>
          <a:ext cx="190500" cy="447675"/>
          <a:chOff x="13896191" y="1813753"/>
          <a:chExt cx="211023" cy="178845"/>
        </a:xfrm>
      </xdr:grpSpPr>
      <xdr:sp macro="" textlink="">
        <xdr:nvSpPr>
          <xdr:cNvPr id="3405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340016" name="shCalendar" hidden="1"/>
        <xdr:cNvGrpSpPr>
          <a:grpSpLocks/>
        </xdr:cNvGrpSpPr>
      </xdr:nvGrpSpPr>
      <xdr:grpSpPr bwMode="auto">
        <a:xfrm>
          <a:off x="704850" y="2076450"/>
          <a:ext cx="190500" cy="447675"/>
          <a:chOff x="13896191" y="1813753"/>
          <a:chExt cx="211023" cy="178845"/>
        </a:xfrm>
      </xdr:grpSpPr>
      <xdr:sp macro="" textlink="">
        <xdr:nvSpPr>
          <xdr:cNvPr id="3405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340017" name="shCalendar" hidden="1"/>
        <xdr:cNvGrpSpPr>
          <a:grpSpLocks/>
        </xdr:cNvGrpSpPr>
      </xdr:nvGrpSpPr>
      <xdr:grpSpPr bwMode="auto">
        <a:xfrm>
          <a:off x="704850" y="2076450"/>
          <a:ext cx="190500" cy="447675"/>
          <a:chOff x="13896191" y="1813753"/>
          <a:chExt cx="211023" cy="178845"/>
        </a:xfrm>
      </xdr:grpSpPr>
      <xdr:sp macro="" textlink="">
        <xdr:nvSpPr>
          <xdr:cNvPr id="3405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340018" name="shCalendar" hidden="1"/>
        <xdr:cNvGrpSpPr>
          <a:grpSpLocks/>
        </xdr:cNvGrpSpPr>
      </xdr:nvGrpSpPr>
      <xdr:grpSpPr bwMode="auto">
        <a:xfrm>
          <a:off x="704850" y="2257425"/>
          <a:ext cx="190500" cy="447675"/>
          <a:chOff x="13896191" y="1813753"/>
          <a:chExt cx="211023" cy="178845"/>
        </a:xfrm>
      </xdr:grpSpPr>
      <xdr:sp macro="" textlink="">
        <xdr:nvSpPr>
          <xdr:cNvPr id="3405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340019" name="shCalendar" hidden="1"/>
        <xdr:cNvGrpSpPr>
          <a:grpSpLocks/>
        </xdr:cNvGrpSpPr>
      </xdr:nvGrpSpPr>
      <xdr:grpSpPr bwMode="auto">
        <a:xfrm>
          <a:off x="704850" y="2257425"/>
          <a:ext cx="190500" cy="447675"/>
          <a:chOff x="13896191" y="1813753"/>
          <a:chExt cx="211023" cy="178845"/>
        </a:xfrm>
      </xdr:grpSpPr>
      <xdr:sp macro="" textlink="">
        <xdr:nvSpPr>
          <xdr:cNvPr id="3405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340020" name="shCalendar" hidden="1"/>
        <xdr:cNvGrpSpPr>
          <a:grpSpLocks/>
        </xdr:cNvGrpSpPr>
      </xdr:nvGrpSpPr>
      <xdr:grpSpPr bwMode="auto">
        <a:xfrm>
          <a:off x="4305300" y="2686050"/>
          <a:ext cx="190500" cy="447675"/>
          <a:chOff x="13896191" y="1813753"/>
          <a:chExt cx="211023" cy="178845"/>
        </a:xfrm>
      </xdr:grpSpPr>
      <xdr:sp macro="" textlink="">
        <xdr:nvSpPr>
          <xdr:cNvPr id="3405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340021" name="shCalendar" hidden="1"/>
        <xdr:cNvGrpSpPr>
          <a:grpSpLocks/>
        </xdr:cNvGrpSpPr>
      </xdr:nvGrpSpPr>
      <xdr:grpSpPr bwMode="auto">
        <a:xfrm>
          <a:off x="4305300" y="2686050"/>
          <a:ext cx="190500" cy="447675"/>
          <a:chOff x="13896191" y="1813753"/>
          <a:chExt cx="211023" cy="178845"/>
        </a:xfrm>
      </xdr:grpSpPr>
      <xdr:sp macro="" textlink="">
        <xdr:nvSpPr>
          <xdr:cNvPr id="3405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340022" name="shCalendar" hidden="1"/>
        <xdr:cNvGrpSpPr>
          <a:grpSpLocks/>
        </xdr:cNvGrpSpPr>
      </xdr:nvGrpSpPr>
      <xdr:grpSpPr bwMode="auto">
        <a:xfrm>
          <a:off x="4305300" y="2686050"/>
          <a:ext cx="190500" cy="590550"/>
          <a:chOff x="13896191" y="1813753"/>
          <a:chExt cx="211023" cy="178845"/>
        </a:xfrm>
      </xdr:grpSpPr>
      <xdr:sp macro="" textlink="">
        <xdr:nvSpPr>
          <xdr:cNvPr id="3405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340023" name="shCalendar" hidden="1"/>
        <xdr:cNvGrpSpPr>
          <a:grpSpLocks/>
        </xdr:cNvGrpSpPr>
      </xdr:nvGrpSpPr>
      <xdr:grpSpPr bwMode="auto">
        <a:xfrm>
          <a:off x="4305300" y="2686050"/>
          <a:ext cx="190500" cy="590550"/>
          <a:chOff x="13896191" y="1813753"/>
          <a:chExt cx="211023" cy="178845"/>
        </a:xfrm>
      </xdr:grpSpPr>
      <xdr:sp macro="" textlink="">
        <xdr:nvSpPr>
          <xdr:cNvPr id="3405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340024" name="shCalendar" hidden="1"/>
        <xdr:cNvGrpSpPr>
          <a:grpSpLocks/>
        </xdr:cNvGrpSpPr>
      </xdr:nvGrpSpPr>
      <xdr:grpSpPr bwMode="auto">
        <a:xfrm>
          <a:off x="4305300" y="2686050"/>
          <a:ext cx="190500" cy="447675"/>
          <a:chOff x="13896191" y="1813753"/>
          <a:chExt cx="211023" cy="178845"/>
        </a:xfrm>
      </xdr:grpSpPr>
      <xdr:sp macro="" textlink="">
        <xdr:nvSpPr>
          <xdr:cNvPr id="3405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340025" name="shCalendar" hidden="1"/>
        <xdr:cNvGrpSpPr>
          <a:grpSpLocks/>
        </xdr:cNvGrpSpPr>
      </xdr:nvGrpSpPr>
      <xdr:grpSpPr bwMode="auto">
        <a:xfrm>
          <a:off x="4305300" y="2686050"/>
          <a:ext cx="190500" cy="447675"/>
          <a:chOff x="13896191" y="1813753"/>
          <a:chExt cx="211023" cy="178845"/>
        </a:xfrm>
      </xdr:grpSpPr>
      <xdr:sp macro="" textlink="">
        <xdr:nvSpPr>
          <xdr:cNvPr id="3405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340026" name="shCalendar" hidden="1"/>
        <xdr:cNvGrpSpPr>
          <a:grpSpLocks/>
        </xdr:cNvGrpSpPr>
      </xdr:nvGrpSpPr>
      <xdr:grpSpPr bwMode="auto">
        <a:xfrm>
          <a:off x="704850" y="3048000"/>
          <a:ext cx="190500" cy="447675"/>
          <a:chOff x="13896191" y="1813753"/>
          <a:chExt cx="211023" cy="178845"/>
        </a:xfrm>
      </xdr:grpSpPr>
      <xdr:sp macro="" textlink="">
        <xdr:nvSpPr>
          <xdr:cNvPr id="3405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340027" name="shCalendar" hidden="1"/>
        <xdr:cNvGrpSpPr>
          <a:grpSpLocks/>
        </xdr:cNvGrpSpPr>
      </xdr:nvGrpSpPr>
      <xdr:grpSpPr bwMode="auto">
        <a:xfrm>
          <a:off x="704850" y="3048000"/>
          <a:ext cx="190500" cy="447675"/>
          <a:chOff x="13896191" y="1813753"/>
          <a:chExt cx="211023" cy="178845"/>
        </a:xfrm>
      </xdr:grpSpPr>
      <xdr:sp macro="" textlink="">
        <xdr:nvSpPr>
          <xdr:cNvPr id="3405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340028" name="shCalendar" hidden="1"/>
        <xdr:cNvGrpSpPr>
          <a:grpSpLocks/>
        </xdr:cNvGrpSpPr>
      </xdr:nvGrpSpPr>
      <xdr:grpSpPr bwMode="auto">
        <a:xfrm>
          <a:off x="704850" y="3048000"/>
          <a:ext cx="190500" cy="447675"/>
          <a:chOff x="13896191" y="1813753"/>
          <a:chExt cx="211023" cy="178845"/>
        </a:xfrm>
      </xdr:grpSpPr>
      <xdr:sp macro="" textlink="">
        <xdr:nvSpPr>
          <xdr:cNvPr id="3405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340029" name="shCalendar" hidden="1"/>
        <xdr:cNvGrpSpPr>
          <a:grpSpLocks/>
        </xdr:cNvGrpSpPr>
      </xdr:nvGrpSpPr>
      <xdr:grpSpPr bwMode="auto">
        <a:xfrm>
          <a:off x="704850" y="3048000"/>
          <a:ext cx="190500" cy="447675"/>
          <a:chOff x="13896191" y="1813753"/>
          <a:chExt cx="211023" cy="178845"/>
        </a:xfrm>
      </xdr:grpSpPr>
      <xdr:sp macro="" textlink="">
        <xdr:nvSpPr>
          <xdr:cNvPr id="3405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340030" name="shCalendar" hidden="1"/>
        <xdr:cNvGrpSpPr>
          <a:grpSpLocks/>
        </xdr:cNvGrpSpPr>
      </xdr:nvGrpSpPr>
      <xdr:grpSpPr bwMode="auto">
        <a:xfrm>
          <a:off x="704850" y="2867025"/>
          <a:ext cx="190500" cy="447675"/>
          <a:chOff x="13896191" y="1813753"/>
          <a:chExt cx="211023" cy="178845"/>
        </a:xfrm>
      </xdr:grpSpPr>
      <xdr:sp macro="" textlink="">
        <xdr:nvSpPr>
          <xdr:cNvPr id="3405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340031" name="shCalendar" hidden="1"/>
        <xdr:cNvGrpSpPr>
          <a:grpSpLocks/>
        </xdr:cNvGrpSpPr>
      </xdr:nvGrpSpPr>
      <xdr:grpSpPr bwMode="auto">
        <a:xfrm>
          <a:off x="704850" y="2867025"/>
          <a:ext cx="190500" cy="447675"/>
          <a:chOff x="13896191" y="1813753"/>
          <a:chExt cx="211023" cy="178845"/>
        </a:xfrm>
      </xdr:grpSpPr>
      <xdr:sp macro="" textlink="">
        <xdr:nvSpPr>
          <xdr:cNvPr id="3405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340032" name="shCalendar" hidden="1"/>
        <xdr:cNvGrpSpPr>
          <a:grpSpLocks/>
        </xdr:cNvGrpSpPr>
      </xdr:nvGrpSpPr>
      <xdr:grpSpPr bwMode="auto">
        <a:xfrm>
          <a:off x="704850" y="3048000"/>
          <a:ext cx="190500" cy="447675"/>
          <a:chOff x="13896191" y="1813753"/>
          <a:chExt cx="211023" cy="178845"/>
        </a:xfrm>
      </xdr:grpSpPr>
      <xdr:sp macro="" textlink="">
        <xdr:nvSpPr>
          <xdr:cNvPr id="3405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340033" name="shCalendar" hidden="1"/>
        <xdr:cNvGrpSpPr>
          <a:grpSpLocks/>
        </xdr:cNvGrpSpPr>
      </xdr:nvGrpSpPr>
      <xdr:grpSpPr bwMode="auto">
        <a:xfrm>
          <a:off x="704850" y="3048000"/>
          <a:ext cx="190500" cy="447675"/>
          <a:chOff x="13896191" y="1813753"/>
          <a:chExt cx="211023" cy="178845"/>
        </a:xfrm>
      </xdr:grpSpPr>
      <xdr:sp macro="" textlink="">
        <xdr:nvSpPr>
          <xdr:cNvPr id="3405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340034" name="shCalendar" hidden="1"/>
        <xdr:cNvGrpSpPr>
          <a:grpSpLocks/>
        </xdr:cNvGrpSpPr>
      </xdr:nvGrpSpPr>
      <xdr:grpSpPr bwMode="auto">
        <a:xfrm>
          <a:off x="704850" y="4733925"/>
          <a:ext cx="190500" cy="447675"/>
          <a:chOff x="13896191" y="1813753"/>
          <a:chExt cx="211023" cy="178845"/>
        </a:xfrm>
      </xdr:grpSpPr>
      <xdr:sp macro="" textlink="">
        <xdr:nvSpPr>
          <xdr:cNvPr id="3405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340035" name="shCalendar" hidden="1"/>
        <xdr:cNvGrpSpPr>
          <a:grpSpLocks/>
        </xdr:cNvGrpSpPr>
      </xdr:nvGrpSpPr>
      <xdr:grpSpPr bwMode="auto">
        <a:xfrm>
          <a:off x="704850" y="4733925"/>
          <a:ext cx="190500" cy="447675"/>
          <a:chOff x="13896191" y="1813753"/>
          <a:chExt cx="211023" cy="178845"/>
        </a:xfrm>
      </xdr:grpSpPr>
      <xdr:sp macro="" textlink="">
        <xdr:nvSpPr>
          <xdr:cNvPr id="3405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340036" name="shCalendar" hidden="1"/>
        <xdr:cNvGrpSpPr>
          <a:grpSpLocks/>
        </xdr:cNvGrpSpPr>
      </xdr:nvGrpSpPr>
      <xdr:grpSpPr bwMode="auto">
        <a:xfrm>
          <a:off x="704850" y="4733925"/>
          <a:ext cx="190500" cy="447675"/>
          <a:chOff x="13896191" y="1813753"/>
          <a:chExt cx="211023" cy="178845"/>
        </a:xfrm>
      </xdr:grpSpPr>
      <xdr:sp macro="" textlink="">
        <xdr:nvSpPr>
          <xdr:cNvPr id="3405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340037" name="shCalendar" hidden="1"/>
        <xdr:cNvGrpSpPr>
          <a:grpSpLocks/>
        </xdr:cNvGrpSpPr>
      </xdr:nvGrpSpPr>
      <xdr:grpSpPr bwMode="auto">
        <a:xfrm>
          <a:off x="704850" y="4733925"/>
          <a:ext cx="190500" cy="447675"/>
          <a:chOff x="13896191" y="1813753"/>
          <a:chExt cx="211023" cy="178845"/>
        </a:xfrm>
      </xdr:grpSpPr>
      <xdr:sp macro="" textlink="">
        <xdr:nvSpPr>
          <xdr:cNvPr id="3405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340038" name="shCalendar" hidden="1"/>
        <xdr:cNvGrpSpPr>
          <a:grpSpLocks/>
        </xdr:cNvGrpSpPr>
      </xdr:nvGrpSpPr>
      <xdr:grpSpPr bwMode="auto">
        <a:xfrm>
          <a:off x="704850" y="4086225"/>
          <a:ext cx="190500" cy="447675"/>
          <a:chOff x="13896191" y="1813753"/>
          <a:chExt cx="211023" cy="178845"/>
        </a:xfrm>
      </xdr:grpSpPr>
      <xdr:sp macro="" textlink="">
        <xdr:nvSpPr>
          <xdr:cNvPr id="3405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340039" name="shCalendar" hidden="1"/>
        <xdr:cNvGrpSpPr>
          <a:grpSpLocks/>
        </xdr:cNvGrpSpPr>
      </xdr:nvGrpSpPr>
      <xdr:grpSpPr bwMode="auto">
        <a:xfrm>
          <a:off x="704850" y="4086225"/>
          <a:ext cx="190500" cy="447675"/>
          <a:chOff x="13896191" y="1813753"/>
          <a:chExt cx="211023" cy="178845"/>
        </a:xfrm>
      </xdr:grpSpPr>
      <xdr:sp macro="" textlink="">
        <xdr:nvSpPr>
          <xdr:cNvPr id="3405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340040" name="shCalendar" hidden="1"/>
        <xdr:cNvGrpSpPr>
          <a:grpSpLocks/>
        </xdr:cNvGrpSpPr>
      </xdr:nvGrpSpPr>
      <xdr:grpSpPr bwMode="auto">
        <a:xfrm>
          <a:off x="704850" y="4733925"/>
          <a:ext cx="190500" cy="447675"/>
          <a:chOff x="13896191" y="1813753"/>
          <a:chExt cx="211023" cy="178845"/>
        </a:xfrm>
      </xdr:grpSpPr>
      <xdr:sp macro="" textlink="">
        <xdr:nvSpPr>
          <xdr:cNvPr id="3405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5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340041" name="shCalendar" hidden="1"/>
        <xdr:cNvGrpSpPr>
          <a:grpSpLocks/>
        </xdr:cNvGrpSpPr>
      </xdr:nvGrpSpPr>
      <xdr:grpSpPr bwMode="auto">
        <a:xfrm>
          <a:off x="704850" y="4733925"/>
          <a:ext cx="190500" cy="447675"/>
          <a:chOff x="13896191" y="1813753"/>
          <a:chExt cx="211023" cy="178845"/>
        </a:xfrm>
      </xdr:grpSpPr>
      <xdr:sp macro="" textlink="">
        <xdr:nvSpPr>
          <xdr:cNvPr id="3404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340042" name="shCalendar" hidden="1"/>
        <xdr:cNvGrpSpPr>
          <a:grpSpLocks/>
        </xdr:cNvGrpSpPr>
      </xdr:nvGrpSpPr>
      <xdr:grpSpPr bwMode="auto">
        <a:xfrm>
          <a:off x="704850" y="6334125"/>
          <a:ext cx="190500" cy="447675"/>
          <a:chOff x="13896191" y="1813753"/>
          <a:chExt cx="211023" cy="178845"/>
        </a:xfrm>
      </xdr:grpSpPr>
      <xdr:sp macro="" textlink="">
        <xdr:nvSpPr>
          <xdr:cNvPr id="3404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340043" name="shCalendar" hidden="1"/>
        <xdr:cNvGrpSpPr>
          <a:grpSpLocks/>
        </xdr:cNvGrpSpPr>
      </xdr:nvGrpSpPr>
      <xdr:grpSpPr bwMode="auto">
        <a:xfrm>
          <a:off x="704850" y="6334125"/>
          <a:ext cx="190500" cy="447675"/>
          <a:chOff x="13896191" y="1813753"/>
          <a:chExt cx="211023" cy="178845"/>
        </a:xfrm>
      </xdr:grpSpPr>
      <xdr:sp macro="" textlink="">
        <xdr:nvSpPr>
          <xdr:cNvPr id="3404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340044" name="shCalendar" hidden="1"/>
        <xdr:cNvGrpSpPr>
          <a:grpSpLocks/>
        </xdr:cNvGrpSpPr>
      </xdr:nvGrpSpPr>
      <xdr:grpSpPr bwMode="auto">
        <a:xfrm>
          <a:off x="704850" y="6334125"/>
          <a:ext cx="190500" cy="447675"/>
          <a:chOff x="13896191" y="1813753"/>
          <a:chExt cx="211023" cy="178845"/>
        </a:xfrm>
      </xdr:grpSpPr>
      <xdr:sp macro="" textlink="">
        <xdr:nvSpPr>
          <xdr:cNvPr id="3404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340045" name="shCalendar" hidden="1"/>
        <xdr:cNvGrpSpPr>
          <a:grpSpLocks/>
        </xdr:cNvGrpSpPr>
      </xdr:nvGrpSpPr>
      <xdr:grpSpPr bwMode="auto">
        <a:xfrm>
          <a:off x="704850" y="6334125"/>
          <a:ext cx="190500" cy="447675"/>
          <a:chOff x="13896191" y="1813753"/>
          <a:chExt cx="211023" cy="178845"/>
        </a:xfrm>
      </xdr:grpSpPr>
      <xdr:sp macro="" textlink="">
        <xdr:nvSpPr>
          <xdr:cNvPr id="3404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340046" name="shCalendar" hidden="1"/>
        <xdr:cNvGrpSpPr>
          <a:grpSpLocks/>
        </xdr:cNvGrpSpPr>
      </xdr:nvGrpSpPr>
      <xdr:grpSpPr bwMode="auto">
        <a:xfrm>
          <a:off x="704850" y="6334125"/>
          <a:ext cx="190500" cy="447675"/>
          <a:chOff x="13896191" y="1813753"/>
          <a:chExt cx="211023" cy="178845"/>
        </a:xfrm>
      </xdr:grpSpPr>
      <xdr:sp macro="" textlink="">
        <xdr:nvSpPr>
          <xdr:cNvPr id="3404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340047" name="shCalendar" hidden="1"/>
        <xdr:cNvGrpSpPr>
          <a:grpSpLocks/>
        </xdr:cNvGrpSpPr>
      </xdr:nvGrpSpPr>
      <xdr:grpSpPr bwMode="auto">
        <a:xfrm>
          <a:off x="704850" y="6334125"/>
          <a:ext cx="190500" cy="447675"/>
          <a:chOff x="13896191" y="1813753"/>
          <a:chExt cx="211023" cy="178845"/>
        </a:xfrm>
      </xdr:grpSpPr>
      <xdr:sp macro="" textlink="">
        <xdr:nvSpPr>
          <xdr:cNvPr id="3404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340048" name="shCalendar" hidden="1"/>
        <xdr:cNvGrpSpPr>
          <a:grpSpLocks/>
        </xdr:cNvGrpSpPr>
      </xdr:nvGrpSpPr>
      <xdr:grpSpPr bwMode="auto">
        <a:xfrm>
          <a:off x="4305300" y="6762750"/>
          <a:ext cx="190500" cy="447675"/>
          <a:chOff x="13896191" y="1813753"/>
          <a:chExt cx="211023" cy="178845"/>
        </a:xfrm>
      </xdr:grpSpPr>
      <xdr:sp macro="" textlink="">
        <xdr:nvSpPr>
          <xdr:cNvPr id="3404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340049" name="shCalendar" hidden="1"/>
        <xdr:cNvGrpSpPr>
          <a:grpSpLocks/>
        </xdr:cNvGrpSpPr>
      </xdr:nvGrpSpPr>
      <xdr:grpSpPr bwMode="auto">
        <a:xfrm>
          <a:off x="4305300" y="6762750"/>
          <a:ext cx="190500" cy="447675"/>
          <a:chOff x="13896191" y="1813753"/>
          <a:chExt cx="211023" cy="178845"/>
        </a:xfrm>
      </xdr:grpSpPr>
      <xdr:sp macro="" textlink="">
        <xdr:nvSpPr>
          <xdr:cNvPr id="3404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340050" name="shCalendar" hidden="1"/>
        <xdr:cNvGrpSpPr>
          <a:grpSpLocks/>
        </xdr:cNvGrpSpPr>
      </xdr:nvGrpSpPr>
      <xdr:grpSpPr bwMode="auto">
        <a:xfrm>
          <a:off x="4305300" y="6762750"/>
          <a:ext cx="190500" cy="590550"/>
          <a:chOff x="13896191" y="1813753"/>
          <a:chExt cx="211023" cy="178845"/>
        </a:xfrm>
      </xdr:grpSpPr>
      <xdr:sp macro="" textlink="">
        <xdr:nvSpPr>
          <xdr:cNvPr id="3404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340051" name="shCalendar" hidden="1"/>
        <xdr:cNvGrpSpPr>
          <a:grpSpLocks/>
        </xdr:cNvGrpSpPr>
      </xdr:nvGrpSpPr>
      <xdr:grpSpPr bwMode="auto">
        <a:xfrm>
          <a:off x="4305300" y="6762750"/>
          <a:ext cx="190500" cy="590550"/>
          <a:chOff x="13896191" y="1813753"/>
          <a:chExt cx="211023" cy="178845"/>
        </a:xfrm>
      </xdr:grpSpPr>
      <xdr:sp macro="" textlink="">
        <xdr:nvSpPr>
          <xdr:cNvPr id="3404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340052" name="shCalendar" hidden="1"/>
        <xdr:cNvGrpSpPr>
          <a:grpSpLocks/>
        </xdr:cNvGrpSpPr>
      </xdr:nvGrpSpPr>
      <xdr:grpSpPr bwMode="auto">
        <a:xfrm>
          <a:off x="4305300" y="6762750"/>
          <a:ext cx="190500" cy="447675"/>
          <a:chOff x="13896191" y="1813753"/>
          <a:chExt cx="211023" cy="178845"/>
        </a:xfrm>
      </xdr:grpSpPr>
      <xdr:sp macro="" textlink="">
        <xdr:nvSpPr>
          <xdr:cNvPr id="3404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340053" name="shCalendar" hidden="1"/>
        <xdr:cNvGrpSpPr>
          <a:grpSpLocks/>
        </xdr:cNvGrpSpPr>
      </xdr:nvGrpSpPr>
      <xdr:grpSpPr bwMode="auto">
        <a:xfrm>
          <a:off x="4305300" y="6762750"/>
          <a:ext cx="190500" cy="447675"/>
          <a:chOff x="13896191" y="1813753"/>
          <a:chExt cx="211023" cy="178845"/>
        </a:xfrm>
      </xdr:grpSpPr>
      <xdr:sp macro="" textlink="">
        <xdr:nvSpPr>
          <xdr:cNvPr id="3404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340054" name="shCalendar" hidden="1"/>
        <xdr:cNvGrpSpPr>
          <a:grpSpLocks/>
        </xdr:cNvGrpSpPr>
      </xdr:nvGrpSpPr>
      <xdr:grpSpPr bwMode="auto">
        <a:xfrm>
          <a:off x="704850" y="7467600"/>
          <a:ext cx="190500" cy="447675"/>
          <a:chOff x="13896191" y="1813753"/>
          <a:chExt cx="211023" cy="178845"/>
        </a:xfrm>
      </xdr:grpSpPr>
      <xdr:sp macro="" textlink="">
        <xdr:nvSpPr>
          <xdr:cNvPr id="3404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340055" name="shCalendar" hidden="1"/>
        <xdr:cNvGrpSpPr>
          <a:grpSpLocks/>
        </xdr:cNvGrpSpPr>
      </xdr:nvGrpSpPr>
      <xdr:grpSpPr bwMode="auto">
        <a:xfrm>
          <a:off x="704850" y="7467600"/>
          <a:ext cx="190500" cy="447675"/>
          <a:chOff x="13896191" y="1813753"/>
          <a:chExt cx="211023" cy="178845"/>
        </a:xfrm>
      </xdr:grpSpPr>
      <xdr:sp macro="" textlink="">
        <xdr:nvSpPr>
          <xdr:cNvPr id="3404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340056" name="shCalendar" hidden="1"/>
        <xdr:cNvGrpSpPr>
          <a:grpSpLocks/>
        </xdr:cNvGrpSpPr>
      </xdr:nvGrpSpPr>
      <xdr:grpSpPr bwMode="auto">
        <a:xfrm>
          <a:off x="704850" y="7467600"/>
          <a:ext cx="190500" cy="590550"/>
          <a:chOff x="13896191" y="1813753"/>
          <a:chExt cx="211023" cy="178845"/>
        </a:xfrm>
      </xdr:grpSpPr>
      <xdr:sp macro="" textlink="">
        <xdr:nvSpPr>
          <xdr:cNvPr id="3404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340057" name="shCalendar" hidden="1"/>
        <xdr:cNvGrpSpPr>
          <a:grpSpLocks/>
        </xdr:cNvGrpSpPr>
      </xdr:nvGrpSpPr>
      <xdr:grpSpPr bwMode="auto">
        <a:xfrm>
          <a:off x="704850" y="7467600"/>
          <a:ext cx="190500" cy="590550"/>
          <a:chOff x="13896191" y="1813753"/>
          <a:chExt cx="211023" cy="178845"/>
        </a:xfrm>
      </xdr:grpSpPr>
      <xdr:sp macro="" textlink="">
        <xdr:nvSpPr>
          <xdr:cNvPr id="3404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340058" name="shCalendar" hidden="1"/>
        <xdr:cNvGrpSpPr>
          <a:grpSpLocks/>
        </xdr:cNvGrpSpPr>
      </xdr:nvGrpSpPr>
      <xdr:grpSpPr bwMode="auto">
        <a:xfrm>
          <a:off x="704850" y="7467600"/>
          <a:ext cx="190500" cy="447675"/>
          <a:chOff x="13896191" y="1813753"/>
          <a:chExt cx="211023" cy="178845"/>
        </a:xfrm>
      </xdr:grpSpPr>
      <xdr:sp macro="" textlink="">
        <xdr:nvSpPr>
          <xdr:cNvPr id="3404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340059" name="shCalendar" hidden="1"/>
        <xdr:cNvGrpSpPr>
          <a:grpSpLocks/>
        </xdr:cNvGrpSpPr>
      </xdr:nvGrpSpPr>
      <xdr:grpSpPr bwMode="auto">
        <a:xfrm>
          <a:off x="704850" y="7467600"/>
          <a:ext cx="190500" cy="447675"/>
          <a:chOff x="13896191" y="1813753"/>
          <a:chExt cx="211023" cy="178845"/>
        </a:xfrm>
      </xdr:grpSpPr>
      <xdr:sp macro="" textlink="">
        <xdr:nvSpPr>
          <xdr:cNvPr id="3404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340060" name="shCalendar" hidden="1"/>
        <xdr:cNvGrpSpPr>
          <a:grpSpLocks/>
        </xdr:cNvGrpSpPr>
      </xdr:nvGrpSpPr>
      <xdr:grpSpPr bwMode="auto">
        <a:xfrm>
          <a:off x="704850" y="7143750"/>
          <a:ext cx="190500" cy="447675"/>
          <a:chOff x="13896191" y="1813753"/>
          <a:chExt cx="211023" cy="178845"/>
        </a:xfrm>
      </xdr:grpSpPr>
      <xdr:sp macro="" textlink="">
        <xdr:nvSpPr>
          <xdr:cNvPr id="3404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340061" name="shCalendar" hidden="1"/>
        <xdr:cNvGrpSpPr>
          <a:grpSpLocks/>
        </xdr:cNvGrpSpPr>
      </xdr:nvGrpSpPr>
      <xdr:grpSpPr bwMode="auto">
        <a:xfrm>
          <a:off x="704850" y="7143750"/>
          <a:ext cx="190500" cy="447675"/>
          <a:chOff x="13896191" y="1813753"/>
          <a:chExt cx="211023" cy="178845"/>
        </a:xfrm>
      </xdr:grpSpPr>
      <xdr:sp macro="" textlink="">
        <xdr:nvSpPr>
          <xdr:cNvPr id="3404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340062" name="shCalendar" hidden="1"/>
        <xdr:cNvGrpSpPr>
          <a:grpSpLocks/>
        </xdr:cNvGrpSpPr>
      </xdr:nvGrpSpPr>
      <xdr:grpSpPr bwMode="auto">
        <a:xfrm>
          <a:off x="704850" y="7467600"/>
          <a:ext cx="190500" cy="447675"/>
          <a:chOff x="13896191" y="1813753"/>
          <a:chExt cx="211023" cy="178845"/>
        </a:xfrm>
      </xdr:grpSpPr>
      <xdr:sp macro="" textlink="">
        <xdr:nvSpPr>
          <xdr:cNvPr id="3404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340063" name="shCalendar" hidden="1"/>
        <xdr:cNvGrpSpPr>
          <a:grpSpLocks/>
        </xdr:cNvGrpSpPr>
      </xdr:nvGrpSpPr>
      <xdr:grpSpPr bwMode="auto">
        <a:xfrm>
          <a:off x="704850" y="7467600"/>
          <a:ext cx="190500" cy="447675"/>
          <a:chOff x="13896191" y="1813753"/>
          <a:chExt cx="211023" cy="178845"/>
        </a:xfrm>
      </xdr:grpSpPr>
      <xdr:sp macro="" textlink="">
        <xdr:nvSpPr>
          <xdr:cNvPr id="3404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340064" name="shCalendar" hidden="1"/>
        <xdr:cNvGrpSpPr>
          <a:grpSpLocks/>
        </xdr:cNvGrpSpPr>
      </xdr:nvGrpSpPr>
      <xdr:grpSpPr bwMode="auto">
        <a:xfrm>
          <a:off x="4305300" y="7715250"/>
          <a:ext cx="190500" cy="447675"/>
          <a:chOff x="13896191" y="1813753"/>
          <a:chExt cx="211023" cy="178845"/>
        </a:xfrm>
      </xdr:grpSpPr>
      <xdr:sp macro="" textlink="">
        <xdr:nvSpPr>
          <xdr:cNvPr id="3404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340065" name="shCalendar" hidden="1"/>
        <xdr:cNvGrpSpPr>
          <a:grpSpLocks/>
        </xdr:cNvGrpSpPr>
      </xdr:nvGrpSpPr>
      <xdr:grpSpPr bwMode="auto">
        <a:xfrm>
          <a:off x="4305300" y="7715250"/>
          <a:ext cx="190500" cy="447675"/>
          <a:chOff x="13896191" y="1813753"/>
          <a:chExt cx="211023" cy="178845"/>
        </a:xfrm>
      </xdr:grpSpPr>
      <xdr:sp macro="" textlink="">
        <xdr:nvSpPr>
          <xdr:cNvPr id="3404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340066" name="shCalendar" hidden="1"/>
        <xdr:cNvGrpSpPr>
          <a:grpSpLocks/>
        </xdr:cNvGrpSpPr>
      </xdr:nvGrpSpPr>
      <xdr:grpSpPr bwMode="auto">
        <a:xfrm>
          <a:off x="4305300" y="7715250"/>
          <a:ext cx="190500" cy="590550"/>
          <a:chOff x="13896191" y="1813753"/>
          <a:chExt cx="211023" cy="178845"/>
        </a:xfrm>
      </xdr:grpSpPr>
      <xdr:sp macro="" textlink="">
        <xdr:nvSpPr>
          <xdr:cNvPr id="3404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340067" name="shCalendar" hidden="1"/>
        <xdr:cNvGrpSpPr>
          <a:grpSpLocks/>
        </xdr:cNvGrpSpPr>
      </xdr:nvGrpSpPr>
      <xdr:grpSpPr bwMode="auto">
        <a:xfrm>
          <a:off x="4305300" y="7715250"/>
          <a:ext cx="190500" cy="590550"/>
          <a:chOff x="13896191" y="1813753"/>
          <a:chExt cx="211023" cy="178845"/>
        </a:xfrm>
      </xdr:grpSpPr>
      <xdr:sp macro="" textlink="">
        <xdr:nvSpPr>
          <xdr:cNvPr id="3404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340068" name="shCalendar" hidden="1"/>
        <xdr:cNvGrpSpPr>
          <a:grpSpLocks/>
        </xdr:cNvGrpSpPr>
      </xdr:nvGrpSpPr>
      <xdr:grpSpPr bwMode="auto">
        <a:xfrm>
          <a:off x="4305300" y="7715250"/>
          <a:ext cx="190500" cy="447675"/>
          <a:chOff x="13896191" y="1813753"/>
          <a:chExt cx="211023" cy="178845"/>
        </a:xfrm>
      </xdr:grpSpPr>
      <xdr:sp macro="" textlink="">
        <xdr:nvSpPr>
          <xdr:cNvPr id="3404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340069" name="shCalendar" hidden="1"/>
        <xdr:cNvGrpSpPr>
          <a:grpSpLocks/>
        </xdr:cNvGrpSpPr>
      </xdr:nvGrpSpPr>
      <xdr:grpSpPr bwMode="auto">
        <a:xfrm>
          <a:off x="4305300" y="7715250"/>
          <a:ext cx="190500" cy="447675"/>
          <a:chOff x="13896191" y="1813753"/>
          <a:chExt cx="211023" cy="178845"/>
        </a:xfrm>
      </xdr:grpSpPr>
      <xdr:sp macro="" textlink="">
        <xdr:nvSpPr>
          <xdr:cNvPr id="3404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340070" name="shCalendar" hidden="1"/>
        <xdr:cNvGrpSpPr>
          <a:grpSpLocks/>
        </xdr:cNvGrpSpPr>
      </xdr:nvGrpSpPr>
      <xdr:grpSpPr bwMode="auto">
        <a:xfrm>
          <a:off x="704850" y="8077200"/>
          <a:ext cx="190500" cy="447675"/>
          <a:chOff x="13896191" y="1813753"/>
          <a:chExt cx="211023" cy="178845"/>
        </a:xfrm>
      </xdr:grpSpPr>
      <xdr:sp macro="" textlink="">
        <xdr:nvSpPr>
          <xdr:cNvPr id="34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340071" name="shCalendar" hidden="1"/>
        <xdr:cNvGrpSpPr>
          <a:grpSpLocks/>
        </xdr:cNvGrpSpPr>
      </xdr:nvGrpSpPr>
      <xdr:grpSpPr bwMode="auto">
        <a:xfrm>
          <a:off x="704850" y="8077200"/>
          <a:ext cx="190500" cy="447675"/>
          <a:chOff x="13896191" y="1813753"/>
          <a:chExt cx="211023" cy="178845"/>
        </a:xfrm>
      </xdr:grpSpPr>
      <xdr:sp macro="" textlink="">
        <xdr:nvSpPr>
          <xdr:cNvPr id="3404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340072" name="shCalendar" hidden="1"/>
        <xdr:cNvGrpSpPr>
          <a:grpSpLocks/>
        </xdr:cNvGrpSpPr>
      </xdr:nvGrpSpPr>
      <xdr:grpSpPr bwMode="auto">
        <a:xfrm>
          <a:off x="704850" y="8077200"/>
          <a:ext cx="190500" cy="447675"/>
          <a:chOff x="13896191" y="1813753"/>
          <a:chExt cx="211023" cy="178845"/>
        </a:xfrm>
      </xdr:grpSpPr>
      <xdr:sp macro="" textlink="">
        <xdr:nvSpPr>
          <xdr:cNvPr id="3404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340073" name="shCalendar" hidden="1"/>
        <xdr:cNvGrpSpPr>
          <a:grpSpLocks/>
        </xdr:cNvGrpSpPr>
      </xdr:nvGrpSpPr>
      <xdr:grpSpPr bwMode="auto">
        <a:xfrm>
          <a:off x="704850" y="8077200"/>
          <a:ext cx="190500" cy="447675"/>
          <a:chOff x="13896191" y="1813753"/>
          <a:chExt cx="211023" cy="178845"/>
        </a:xfrm>
      </xdr:grpSpPr>
      <xdr:sp macro="" textlink="">
        <xdr:nvSpPr>
          <xdr:cNvPr id="3404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340074" name="shCalendar" hidden="1"/>
        <xdr:cNvGrpSpPr>
          <a:grpSpLocks/>
        </xdr:cNvGrpSpPr>
      </xdr:nvGrpSpPr>
      <xdr:grpSpPr bwMode="auto">
        <a:xfrm>
          <a:off x="704850" y="7896225"/>
          <a:ext cx="190500" cy="447675"/>
          <a:chOff x="13896191" y="1813753"/>
          <a:chExt cx="211023" cy="178845"/>
        </a:xfrm>
      </xdr:grpSpPr>
      <xdr:sp macro="" textlink="">
        <xdr:nvSpPr>
          <xdr:cNvPr id="3404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340075" name="shCalendar" hidden="1"/>
        <xdr:cNvGrpSpPr>
          <a:grpSpLocks/>
        </xdr:cNvGrpSpPr>
      </xdr:nvGrpSpPr>
      <xdr:grpSpPr bwMode="auto">
        <a:xfrm>
          <a:off x="704850" y="7896225"/>
          <a:ext cx="190500" cy="447675"/>
          <a:chOff x="13896191" y="1813753"/>
          <a:chExt cx="211023" cy="178845"/>
        </a:xfrm>
      </xdr:grpSpPr>
      <xdr:sp macro="" textlink="">
        <xdr:nvSpPr>
          <xdr:cNvPr id="3404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340076" name="shCalendar" hidden="1"/>
        <xdr:cNvGrpSpPr>
          <a:grpSpLocks/>
        </xdr:cNvGrpSpPr>
      </xdr:nvGrpSpPr>
      <xdr:grpSpPr bwMode="auto">
        <a:xfrm>
          <a:off x="704850" y="8077200"/>
          <a:ext cx="190500" cy="447675"/>
          <a:chOff x="13896191" y="1813753"/>
          <a:chExt cx="211023" cy="178845"/>
        </a:xfrm>
      </xdr:grpSpPr>
      <xdr:sp macro="" textlink="">
        <xdr:nvSpPr>
          <xdr:cNvPr id="3404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340077" name="shCalendar" hidden="1"/>
        <xdr:cNvGrpSpPr>
          <a:grpSpLocks/>
        </xdr:cNvGrpSpPr>
      </xdr:nvGrpSpPr>
      <xdr:grpSpPr bwMode="auto">
        <a:xfrm>
          <a:off x="704850" y="8077200"/>
          <a:ext cx="190500" cy="447675"/>
          <a:chOff x="13896191" y="1813753"/>
          <a:chExt cx="211023" cy="178845"/>
        </a:xfrm>
      </xdr:grpSpPr>
      <xdr:sp macro="" textlink="">
        <xdr:nvSpPr>
          <xdr:cNvPr id="3404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340078" name="shCalendar" hidden="1"/>
        <xdr:cNvGrpSpPr>
          <a:grpSpLocks/>
        </xdr:cNvGrpSpPr>
      </xdr:nvGrpSpPr>
      <xdr:grpSpPr bwMode="auto">
        <a:xfrm>
          <a:off x="4305300" y="8324850"/>
          <a:ext cx="190500" cy="447675"/>
          <a:chOff x="13896191" y="1813753"/>
          <a:chExt cx="211023" cy="178845"/>
        </a:xfrm>
      </xdr:grpSpPr>
      <xdr:sp macro="" textlink="">
        <xdr:nvSpPr>
          <xdr:cNvPr id="3404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340079" name="shCalendar" hidden="1"/>
        <xdr:cNvGrpSpPr>
          <a:grpSpLocks/>
        </xdr:cNvGrpSpPr>
      </xdr:nvGrpSpPr>
      <xdr:grpSpPr bwMode="auto">
        <a:xfrm>
          <a:off x="4305300" y="8324850"/>
          <a:ext cx="190500" cy="447675"/>
          <a:chOff x="13896191" y="1813753"/>
          <a:chExt cx="211023" cy="178845"/>
        </a:xfrm>
      </xdr:grpSpPr>
      <xdr:sp macro="" textlink="">
        <xdr:nvSpPr>
          <xdr:cNvPr id="3404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340080" name="shCalendar" hidden="1"/>
        <xdr:cNvGrpSpPr>
          <a:grpSpLocks/>
        </xdr:cNvGrpSpPr>
      </xdr:nvGrpSpPr>
      <xdr:grpSpPr bwMode="auto">
        <a:xfrm>
          <a:off x="4305300" y="8324850"/>
          <a:ext cx="190500" cy="590550"/>
          <a:chOff x="13896191" y="1813753"/>
          <a:chExt cx="211023" cy="178845"/>
        </a:xfrm>
      </xdr:grpSpPr>
      <xdr:sp macro="" textlink="">
        <xdr:nvSpPr>
          <xdr:cNvPr id="3404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340081" name="shCalendar" hidden="1"/>
        <xdr:cNvGrpSpPr>
          <a:grpSpLocks/>
        </xdr:cNvGrpSpPr>
      </xdr:nvGrpSpPr>
      <xdr:grpSpPr bwMode="auto">
        <a:xfrm>
          <a:off x="4305300" y="8324850"/>
          <a:ext cx="190500" cy="590550"/>
          <a:chOff x="13896191" y="1813753"/>
          <a:chExt cx="211023" cy="178845"/>
        </a:xfrm>
      </xdr:grpSpPr>
      <xdr:sp macro="" textlink="">
        <xdr:nvSpPr>
          <xdr:cNvPr id="3404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340082" name="shCalendar" hidden="1"/>
        <xdr:cNvGrpSpPr>
          <a:grpSpLocks/>
        </xdr:cNvGrpSpPr>
      </xdr:nvGrpSpPr>
      <xdr:grpSpPr bwMode="auto">
        <a:xfrm>
          <a:off x="4305300" y="8324850"/>
          <a:ext cx="190500" cy="447675"/>
          <a:chOff x="13896191" y="1813753"/>
          <a:chExt cx="211023" cy="178845"/>
        </a:xfrm>
      </xdr:grpSpPr>
      <xdr:sp macro="" textlink="">
        <xdr:nvSpPr>
          <xdr:cNvPr id="3404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340083" name="shCalendar" hidden="1"/>
        <xdr:cNvGrpSpPr>
          <a:grpSpLocks/>
        </xdr:cNvGrpSpPr>
      </xdr:nvGrpSpPr>
      <xdr:grpSpPr bwMode="auto">
        <a:xfrm>
          <a:off x="4305300" y="8324850"/>
          <a:ext cx="190500" cy="447675"/>
          <a:chOff x="13896191" y="1813753"/>
          <a:chExt cx="211023" cy="178845"/>
        </a:xfrm>
      </xdr:grpSpPr>
      <xdr:sp macro="" textlink="">
        <xdr:nvSpPr>
          <xdr:cNvPr id="3404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084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4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085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4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086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4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087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4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340088" name="shCalendar" hidden="1"/>
        <xdr:cNvGrpSpPr>
          <a:grpSpLocks/>
        </xdr:cNvGrpSpPr>
      </xdr:nvGrpSpPr>
      <xdr:grpSpPr bwMode="auto">
        <a:xfrm>
          <a:off x="704850" y="8505825"/>
          <a:ext cx="190500" cy="447675"/>
          <a:chOff x="13896191" y="1813753"/>
          <a:chExt cx="211023" cy="178845"/>
        </a:xfrm>
      </xdr:grpSpPr>
      <xdr:sp macro="" textlink="">
        <xdr:nvSpPr>
          <xdr:cNvPr id="3404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340089" name="shCalendar" hidden="1"/>
        <xdr:cNvGrpSpPr>
          <a:grpSpLocks/>
        </xdr:cNvGrpSpPr>
      </xdr:nvGrpSpPr>
      <xdr:grpSpPr bwMode="auto">
        <a:xfrm>
          <a:off x="704850" y="8505825"/>
          <a:ext cx="190500" cy="447675"/>
          <a:chOff x="13896191" y="1813753"/>
          <a:chExt cx="211023" cy="178845"/>
        </a:xfrm>
      </xdr:grpSpPr>
      <xdr:sp macro="" textlink="">
        <xdr:nvSpPr>
          <xdr:cNvPr id="3404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090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4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4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091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3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340092" name="shCalendar" hidden="1"/>
        <xdr:cNvGrpSpPr>
          <a:grpSpLocks/>
        </xdr:cNvGrpSpPr>
      </xdr:nvGrpSpPr>
      <xdr:grpSpPr bwMode="auto">
        <a:xfrm>
          <a:off x="4305300" y="9258300"/>
          <a:ext cx="190500" cy="447675"/>
          <a:chOff x="13896191" y="1813753"/>
          <a:chExt cx="211023" cy="178845"/>
        </a:xfrm>
      </xdr:grpSpPr>
      <xdr:sp macro="" textlink="">
        <xdr:nvSpPr>
          <xdr:cNvPr id="3403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340093" name="shCalendar" hidden="1"/>
        <xdr:cNvGrpSpPr>
          <a:grpSpLocks/>
        </xdr:cNvGrpSpPr>
      </xdr:nvGrpSpPr>
      <xdr:grpSpPr bwMode="auto">
        <a:xfrm>
          <a:off x="4305300" y="9258300"/>
          <a:ext cx="190500" cy="447675"/>
          <a:chOff x="13896191" y="1813753"/>
          <a:chExt cx="211023" cy="178845"/>
        </a:xfrm>
      </xdr:grpSpPr>
      <xdr:sp macro="" textlink="">
        <xdr:nvSpPr>
          <xdr:cNvPr id="3403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340094" name="shCalendar" hidden="1"/>
        <xdr:cNvGrpSpPr>
          <a:grpSpLocks/>
        </xdr:cNvGrpSpPr>
      </xdr:nvGrpSpPr>
      <xdr:grpSpPr bwMode="auto">
        <a:xfrm>
          <a:off x="4305300" y="9258300"/>
          <a:ext cx="190500" cy="590550"/>
          <a:chOff x="13896191" y="1813753"/>
          <a:chExt cx="211023" cy="178845"/>
        </a:xfrm>
      </xdr:grpSpPr>
      <xdr:sp macro="" textlink="">
        <xdr:nvSpPr>
          <xdr:cNvPr id="3403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340095" name="shCalendar" hidden="1"/>
        <xdr:cNvGrpSpPr>
          <a:grpSpLocks/>
        </xdr:cNvGrpSpPr>
      </xdr:nvGrpSpPr>
      <xdr:grpSpPr bwMode="auto">
        <a:xfrm>
          <a:off x="4305300" y="9258300"/>
          <a:ext cx="190500" cy="590550"/>
          <a:chOff x="13896191" y="1813753"/>
          <a:chExt cx="211023" cy="178845"/>
        </a:xfrm>
      </xdr:grpSpPr>
      <xdr:sp macro="" textlink="">
        <xdr:nvSpPr>
          <xdr:cNvPr id="3403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340096" name="shCalendar" hidden="1"/>
        <xdr:cNvGrpSpPr>
          <a:grpSpLocks/>
        </xdr:cNvGrpSpPr>
      </xdr:nvGrpSpPr>
      <xdr:grpSpPr bwMode="auto">
        <a:xfrm>
          <a:off x="4305300" y="9258300"/>
          <a:ext cx="190500" cy="447675"/>
          <a:chOff x="13896191" y="1813753"/>
          <a:chExt cx="211023" cy="178845"/>
        </a:xfrm>
      </xdr:grpSpPr>
      <xdr:sp macro="" textlink="">
        <xdr:nvSpPr>
          <xdr:cNvPr id="3403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340097" name="shCalendar" hidden="1"/>
        <xdr:cNvGrpSpPr>
          <a:grpSpLocks/>
        </xdr:cNvGrpSpPr>
      </xdr:nvGrpSpPr>
      <xdr:grpSpPr bwMode="auto">
        <a:xfrm>
          <a:off x="4305300" y="9258300"/>
          <a:ext cx="190500" cy="447675"/>
          <a:chOff x="13896191" y="1813753"/>
          <a:chExt cx="211023" cy="178845"/>
        </a:xfrm>
      </xdr:grpSpPr>
      <xdr:sp macro="" textlink="">
        <xdr:nvSpPr>
          <xdr:cNvPr id="3403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340098" name="shCalendar" hidden="1"/>
        <xdr:cNvGrpSpPr>
          <a:grpSpLocks/>
        </xdr:cNvGrpSpPr>
      </xdr:nvGrpSpPr>
      <xdr:grpSpPr bwMode="auto">
        <a:xfrm>
          <a:off x="704850" y="10344150"/>
          <a:ext cx="190500" cy="447675"/>
          <a:chOff x="13896191" y="1813753"/>
          <a:chExt cx="211023" cy="178845"/>
        </a:xfrm>
      </xdr:grpSpPr>
      <xdr:sp macro="" textlink="">
        <xdr:nvSpPr>
          <xdr:cNvPr id="3403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340099" name="shCalendar" hidden="1"/>
        <xdr:cNvGrpSpPr>
          <a:grpSpLocks/>
        </xdr:cNvGrpSpPr>
      </xdr:nvGrpSpPr>
      <xdr:grpSpPr bwMode="auto">
        <a:xfrm>
          <a:off x="704850" y="10344150"/>
          <a:ext cx="190500" cy="447675"/>
          <a:chOff x="13896191" y="1813753"/>
          <a:chExt cx="211023" cy="178845"/>
        </a:xfrm>
      </xdr:grpSpPr>
      <xdr:sp macro="" textlink="">
        <xdr:nvSpPr>
          <xdr:cNvPr id="3403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340100" name="shCalendar" hidden="1"/>
        <xdr:cNvGrpSpPr>
          <a:grpSpLocks/>
        </xdr:cNvGrpSpPr>
      </xdr:nvGrpSpPr>
      <xdr:grpSpPr bwMode="auto">
        <a:xfrm>
          <a:off x="704850" y="10344150"/>
          <a:ext cx="190500" cy="590550"/>
          <a:chOff x="13896191" y="1813753"/>
          <a:chExt cx="211023" cy="178845"/>
        </a:xfrm>
      </xdr:grpSpPr>
      <xdr:sp macro="" textlink="">
        <xdr:nvSpPr>
          <xdr:cNvPr id="3403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340101" name="shCalendar" hidden="1"/>
        <xdr:cNvGrpSpPr>
          <a:grpSpLocks/>
        </xdr:cNvGrpSpPr>
      </xdr:nvGrpSpPr>
      <xdr:grpSpPr bwMode="auto">
        <a:xfrm>
          <a:off x="704850" y="10344150"/>
          <a:ext cx="190500" cy="590550"/>
          <a:chOff x="13896191" y="1813753"/>
          <a:chExt cx="211023" cy="178845"/>
        </a:xfrm>
      </xdr:grpSpPr>
      <xdr:sp macro="" textlink="">
        <xdr:nvSpPr>
          <xdr:cNvPr id="3403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340102" name="shCalendar" hidden="1"/>
        <xdr:cNvGrpSpPr>
          <a:grpSpLocks/>
        </xdr:cNvGrpSpPr>
      </xdr:nvGrpSpPr>
      <xdr:grpSpPr bwMode="auto">
        <a:xfrm>
          <a:off x="704850" y="10344150"/>
          <a:ext cx="190500" cy="447675"/>
          <a:chOff x="13896191" y="1813753"/>
          <a:chExt cx="211023" cy="178845"/>
        </a:xfrm>
      </xdr:grpSpPr>
      <xdr:sp macro="" textlink="">
        <xdr:nvSpPr>
          <xdr:cNvPr id="3403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340103" name="shCalendar" hidden="1"/>
        <xdr:cNvGrpSpPr>
          <a:grpSpLocks/>
        </xdr:cNvGrpSpPr>
      </xdr:nvGrpSpPr>
      <xdr:grpSpPr bwMode="auto">
        <a:xfrm>
          <a:off x="704850" y="10344150"/>
          <a:ext cx="190500" cy="447675"/>
          <a:chOff x="13896191" y="1813753"/>
          <a:chExt cx="211023" cy="178845"/>
        </a:xfrm>
      </xdr:grpSpPr>
      <xdr:sp macro="" textlink="">
        <xdr:nvSpPr>
          <xdr:cNvPr id="3403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340104" name="shCalendar" hidden="1"/>
        <xdr:cNvGrpSpPr>
          <a:grpSpLocks/>
        </xdr:cNvGrpSpPr>
      </xdr:nvGrpSpPr>
      <xdr:grpSpPr bwMode="auto">
        <a:xfrm>
          <a:off x="704850" y="10163175"/>
          <a:ext cx="190500" cy="447675"/>
          <a:chOff x="13896191" y="1813753"/>
          <a:chExt cx="211023" cy="178845"/>
        </a:xfrm>
      </xdr:grpSpPr>
      <xdr:sp macro="" textlink="">
        <xdr:nvSpPr>
          <xdr:cNvPr id="3403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340105" name="shCalendar" hidden="1"/>
        <xdr:cNvGrpSpPr>
          <a:grpSpLocks/>
        </xdr:cNvGrpSpPr>
      </xdr:nvGrpSpPr>
      <xdr:grpSpPr bwMode="auto">
        <a:xfrm>
          <a:off x="704850" y="10163175"/>
          <a:ext cx="190500" cy="447675"/>
          <a:chOff x="13896191" y="1813753"/>
          <a:chExt cx="211023" cy="178845"/>
        </a:xfrm>
      </xdr:grpSpPr>
      <xdr:sp macro="" textlink="">
        <xdr:nvSpPr>
          <xdr:cNvPr id="3403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340106" name="shCalendar" hidden="1"/>
        <xdr:cNvGrpSpPr>
          <a:grpSpLocks/>
        </xdr:cNvGrpSpPr>
      </xdr:nvGrpSpPr>
      <xdr:grpSpPr bwMode="auto">
        <a:xfrm>
          <a:off x="704850" y="10344150"/>
          <a:ext cx="190500" cy="447675"/>
          <a:chOff x="13896191" y="1813753"/>
          <a:chExt cx="211023" cy="178845"/>
        </a:xfrm>
      </xdr:grpSpPr>
      <xdr:sp macro="" textlink="">
        <xdr:nvSpPr>
          <xdr:cNvPr id="3403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340107" name="shCalendar" hidden="1"/>
        <xdr:cNvGrpSpPr>
          <a:grpSpLocks/>
        </xdr:cNvGrpSpPr>
      </xdr:nvGrpSpPr>
      <xdr:grpSpPr bwMode="auto">
        <a:xfrm>
          <a:off x="704850" y="10344150"/>
          <a:ext cx="190500" cy="447675"/>
          <a:chOff x="13896191" y="1813753"/>
          <a:chExt cx="211023" cy="178845"/>
        </a:xfrm>
      </xdr:grpSpPr>
      <xdr:sp macro="" textlink="">
        <xdr:nvSpPr>
          <xdr:cNvPr id="3403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340108" name="shCalendar" hidden="1"/>
        <xdr:cNvGrpSpPr>
          <a:grpSpLocks/>
        </xdr:cNvGrpSpPr>
      </xdr:nvGrpSpPr>
      <xdr:grpSpPr bwMode="auto">
        <a:xfrm>
          <a:off x="4305300" y="10591800"/>
          <a:ext cx="190500" cy="447675"/>
          <a:chOff x="13896191" y="1813753"/>
          <a:chExt cx="211023" cy="178845"/>
        </a:xfrm>
      </xdr:grpSpPr>
      <xdr:sp macro="" textlink="">
        <xdr:nvSpPr>
          <xdr:cNvPr id="3403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340109" name="shCalendar" hidden="1"/>
        <xdr:cNvGrpSpPr>
          <a:grpSpLocks/>
        </xdr:cNvGrpSpPr>
      </xdr:nvGrpSpPr>
      <xdr:grpSpPr bwMode="auto">
        <a:xfrm>
          <a:off x="4305300" y="10591800"/>
          <a:ext cx="190500" cy="447675"/>
          <a:chOff x="13896191" y="1813753"/>
          <a:chExt cx="211023" cy="178845"/>
        </a:xfrm>
      </xdr:grpSpPr>
      <xdr:sp macro="" textlink="">
        <xdr:nvSpPr>
          <xdr:cNvPr id="3403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340110" name="shCalendar" hidden="1"/>
        <xdr:cNvGrpSpPr>
          <a:grpSpLocks/>
        </xdr:cNvGrpSpPr>
      </xdr:nvGrpSpPr>
      <xdr:grpSpPr bwMode="auto">
        <a:xfrm>
          <a:off x="4305300" y="10591800"/>
          <a:ext cx="190500" cy="590550"/>
          <a:chOff x="13896191" y="1813753"/>
          <a:chExt cx="211023" cy="178845"/>
        </a:xfrm>
      </xdr:grpSpPr>
      <xdr:sp macro="" textlink="">
        <xdr:nvSpPr>
          <xdr:cNvPr id="3403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340111" name="shCalendar" hidden="1"/>
        <xdr:cNvGrpSpPr>
          <a:grpSpLocks/>
        </xdr:cNvGrpSpPr>
      </xdr:nvGrpSpPr>
      <xdr:grpSpPr bwMode="auto">
        <a:xfrm>
          <a:off x="4305300" y="10591800"/>
          <a:ext cx="190500" cy="590550"/>
          <a:chOff x="13896191" y="1813753"/>
          <a:chExt cx="211023" cy="178845"/>
        </a:xfrm>
      </xdr:grpSpPr>
      <xdr:sp macro="" textlink="">
        <xdr:nvSpPr>
          <xdr:cNvPr id="3403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340112" name="shCalendar" hidden="1"/>
        <xdr:cNvGrpSpPr>
          <a:grpSpLocks/>
        </xdr:cNvGrpSpPr>
      </xdr:nvGrpSpPr>
      <xdr:grpSpPr bwMode="auto">
        <a:xfrm>
          <a:off x="4305300" y="10591800"/>
          <a:ext cx="190500" cy="447675"/>
          <a:chOff x="13896191" y="1813753"/>
          <a:chExt cx="211023" cy="178845"/>
        </a:xfrm>
      </xdr:grpSpPr>
      <xdr:sp macro="" textlink="">
        <xdr:nvSpPr>
          <xdr:cNvPr id="3403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340113" name="shCalendar" hidden="1"/>
        <xdr:cNvGrpSpPr>
          <a:grpSpLocks/>
        </xdr:cNvGrpSpPr>
      </xdr:nvGrpSpPr>
      <xdr:grpSpPr bwMode="auto">
        <a:xfrm>
          <a:off x="4305300" y="10591800"/>
          <a:ext cx="190500" cy="447675"/>
          <a:chOff x="13896191" y="1813753"/>
          <a:chExt cx="211023" cy="178845"/>
        </a:xfrm>
      </xdr:grpSpPr>
      <xdr:sp macro="" textlink="">
        <xdr:nvSpPr>
          <xdr:cNvPr id="3403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340114" name="shCalendar" hidden="1"/>
        <xdr:cNvGrpSpPr>
          <a:grpSpLocks/>
        </xdr:cNvGrpSpPr>
      </xdr:nvGrpSpPr>
      <xdr:grpSpPr bwMode="auto">
        <a:xfrm>
          <a:off x="704850" y="10953750"/>
          <a:ext cx="190500" cy="447675"/>
          <a:chOff x="13896191" y="1813753"/>
          <a:chExt cx="211023" cy="178845"/>
        </a:xfrm>
      </xdr:grpSpPr>
      <xdr:sp macro="" textlink="">
        <xdr:nvSpPr>
          <xdr:cNvPr id="3403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340115" name="shCalendar" hidden="1"/>
        <xdr:cNvGrpSpPr>
          <a:grpSpLocks/>
        </xdr:cNvGrpSpPr>
      </xdr:nvGrpSpPr>
      <xdr:grpSpPr bwMode="auto">
        <a:xfrm>
          <a:off x="704850" y="10953750"/>
          <a:ext cx="190500" cy="447675"/>
          <a:chOff x="13896191" y="1813753"/>
          <a:chExt cx="211023" cy="178845"/>
        </a:xfrm>
      </xdr:grpSpPr>
      <xdr:sp macro="" textlink="">
        <xdr:nvSpPr>
          <xdr:cNvPr id="3403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340116" name="shCalendar" hidden="1"/>
        <xdr:cNvGrpSpPr>
          <a:grpSpLocks/>
        </xdr:cNvGrpSpPr>
      </xdr:nvGrpSpPr>
      <xdr:grpSpPr bwMode="auto">
        <a:xfrm>
          <a:off x="704850" y="10953750"/>
          <a:ext cx="190500" cy="447675"/>
          <a:chOff x="13896191" y="1813753"/>
          <a:chExt cx="211023" cy="178845"/>
        </a:xfrm>
      </xdr:grpSpPr>
      <xdr:sp macro="" textlink="">
        <xdr:nvSpPr>
          <xdr:cNvPr id="3403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340117" name="shCalendar" hidden="1"/>
        <xdr:cNvGrpSpPr>
          <a:grpSpLocks/>
        </xdr:cNvGrpSpPr>
      </xdr:nvGrpSpPr>
      <xdr:grpSpPr bwMode="auto">
        <a:xfrm>
          <a:off x="704850" y="10953750"/>
          <a:ext cx="190500" cy="447675"/>
          <a:chOff x="13896191" y="1813753"/>
          <a:chExt cx="211023" cy="178845"/>
        </a:xfrm>
      </xdr:grpSpPr>
      <xdr:sp macro="" textlink="">
        <xdr:nvSpPr>
          <xdr:cNvPr id="3403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340118" name="shCalendar" hidden="1"/>
        <xdr:cNvGrpSpPr>
          <a:grpSpLocks/>
        </xdr:cNvGrpSpPr>
      </xdr:nvGrpSpPr>
      <xdr:grpSpPr bwMode="auto">
        <a:xfrm>
          <a:off x="704850" y="10772775"/>
          <a:ext cx="190500" cy="447675"/>
          <a:chOff x="13896191" y="1813753"/>
          <a:chExt cx="211023" cy="178845"/>
        </a:xfrm>
      </xdr:grpSpPr>
      <xdr:sp macro="" textlink="">
        <xdr:nvSpPr>
          <xdr:cNvPr id="3403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340119" name="shCalendar" hidden="1"/>
        <xdr:cNvGrpSpPr>
          <a:grpSpLocks/>
        </xdr:cNvGrpSpPr>
      </xdr:nvGrpSpPr>
      <xdr:grpSpPr bwMode="auto">
        <a:xfrm>
          <a:off x="704850" y="10772775"/>
          <a:ext cx="190500" cy="447675"/>
          <a:chOff x="13896191" y="1813753"/>
          <a:chExt cx="211023" cy="178845"/>
        </a:xfrm>
      </xdr:grpSpPr>
      <xdr:sp macro="" textlink="">
        <xdr:nvSpPr>
          <xdr:cNvPr id="3403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340120" name="shCalendar" hidden="1"/>
        <xdr:cNvGrpSpPr>
          <a:grpSpLocks/>
        </xdr:cNvGrpSpPr>
      </xdr:nvGrpSpPr>
      <xdr:grpSpPr bwMode="auto">
        <a:xfrm>
          <a:off x="704850" y="10953750"/>
          <a:ext cx="190500" cy="447675"/>
          <a:chOff x="13896191" y="1813753"/>
          <a:chExt cx="211023" cy="178845"/>
        </a:xfrm>
      </xdr:grpSpPr>
      <xdr:sp macro="" textlink="">
        <xdr:nvSpPr>
          <xdr:cNvPr id="340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340121" name="shCalendar" hidden="1"/>
        <xdr:cNvGrpSpPr>
          <a:grpSpLocks/>
        </xdr:cNvGrpSpPr>
      </xdr:nvGrpSpPr>
      <xdr:grpSpPr bwMode="auto">
        <a:xfrm>
          <a:off x="704850" y="10953750"/>
          <a:ext cx="190500" cy="447675"/>
          <a:chOff x="13896191" y="1813753"/>
          <a:chExt cx="211023" cy="178845"/>
        </a:xfrm>
      </xdr:grpSpPr>
      <xdr:sp macro="" textlink="">
        <xdr:nvSpPr>
          <xdr:cNvPr id="340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340122" name="shCalendar" hidden="1"/>
        <xdr:cNvGrpSpPr>
          <a:grpSpLocks/>
        </xdr:cNvGrpSpPr>
      </xdr:nvGrpSpPr>
      <xdr:grpSpPr bwMode="auto">
        <a:xfrm>
          <a:off x="4305300" y="11201400"/>
          <a:ext cx="190500" cy="447675"/>
          <a:chOff x="13896191" y="1813753"/>
          <a:chExt cx="211023" cy="178845"/>
        </a:xfrm>
      </xdr:grpSpPr>
      <xdr:sp macro="" textlink="">
        <xdr:nvSpPr>
          <xdr:cNvPr id="3403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340123" name="shCalendar" hidden="1"/>
        <xdr:cNvGrpSpPr>
          <a:grpSpLocks/>
        </xdr:cNvGrpSpPr>
      </xdr:nvGrpSpPr>
      <xdr:grpSpPr bwMode="auto">
        <a:xfrm>
          <a:off x="4305300" y="11201400"/>
          <a:ext cx="190500" cy="447675"/>
          <a:chOff x="13896191" y="1813753"/>
          <a:chExt cx="211023" cy="178845"/>
        </a:xfrm>
      </xdr:grpSpPr>
      <xdr:sp macro="" textlink="">
        <xdr:nvSpPr>
          <xdr:cNvPr id="3403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340124" name="shCalendar" hidden="1"/>
        <xdr:cNvGrpSpPr>
          <a:grpSpLocks/>
        </xdr:cNvGrpSpPr>
      </xdr:nvGrpSpPr>
      <xdr:grpSpPr bwMode="auto">
        <a:xfrm>
          <a:off x="4305300" y="11201400"/>
          <a:ext cx="190500" cy="590550"/>
          <a:chOff x="13896191" y="1813753"/>
          <a:chExt cx="211023" cy="178845"/>
        </a:xfrm>
      </xdr:grpSpPr>
      <xdr:sp macro="" textlink="">
        <xdr:nvSpPr>
          <xdr:cNvPr id="3403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340125" name="shCalendar" hidden="1"/>
        <xdr:cNvGrpSpPr>
          <a:grpSpLocks/>
        </xdr:cNvGrpSpPr>
      </xdr:nvGrpSpPr>
      <xdr:grpSpPr bwMode="auto">
        <a:xfrm>
          <a:off x="4305300" y="11201400"/>
          <a:ext cx="190500" cy="590550"/>
          <a:chOff x="13896191" y="1813753"/>
          <a:chExt cx="211023" cy="178845"/>
        </a:xfrm>
      </xdr:grpSpPr>
      <xdr:sp macro="" textlink="">
        <xdr:nvSpPr>
          <xdr:cNvPr id="3403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340126" name="shCalendar" hidden="1"/>
        <xdr:cNvGrpSpPr>
          <a:grpSpLocks/>
        </xdr:cNvGrpSpPr>
      </xdr:nvGrpSpPr>
      <xdr:grpSpPr bwMode="auto">
        <a:xfrm>
          <a:off x="4305300" y="11201400"/>
          <a:ext cx="190500" cy="447675"/>
          <a:chOff x="13896191" y="1813753"/>
          <a:chExt cx="211023" cy="178845"/>
        </a:xfrm>
      </xdr:grpSpPr>
      <xdr:sp macro="" textlink="">
        <xdr:nvSpPr>
          <xdr:cNvPr id="3403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340127" name="shCalendar" hidden="1"/>
        <xdr:cNvGrpSpPr>
          <a:grpSpLocks/>
        </xdr:cNvGrpSpPr>
      </xdr:nvGrpSpPr>
      <xdr:grpSpPr bwMode="auto">
        <a:xfrm>
          <a:off x="4305300" y="11201400"/>
          <a:ext cx="190500" cy="447675"/>
          <a:chOff x="13896191" y="1813753"/>
          <a:chExt cx="211023" cy="178845"/>
        </a:xfrm>
      </xdr:grpSpPr>
      <xdr:sp macro="" textlink="">
        <xdr:nvSpPr>
          <xdr:cNvPr id="3403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340128" name="shCalendar" hidden="1"/>
        <xdr:cNvGrpSpPr>
          <a:grpSpLocks/>
        </xdr:cNvGrpSpPr>
      </xdr:nvGrpSpPr>
      <xdr:grpSpPr bwMode="auto">
        <a:xfrm>
          <a:off x="704850" y="11563350"/>
          <a:ext cx="190500" cy="447675"/>
          <a:chOff x="13896191" y="1813753"/>
          <a:chExt cx="211023" cy="178845"/>
        </a:xfrm>
      </xdr:grpSpPr>
      <xdr:sp macro="" textlink="">
        <xdr:nvSpPr>
          <xdr:cNvPr id="3403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340129" name="shCalendar" hidden="1"/>
        <xdr:cNvGrpSpPr>
          <a:grpSpLocks/>
        </xdr:cNvGrpSpPr>
      </xdr:nvGrpSpPr>
      <xdr:grpSpPr bwMode="auto">
        <a:xfrm>
          <a:off x="704850" y="11563350"/>
          <a:ext cx="190500" cy="447675"/>
          <a:chOff x="13896191" y="1813753"/>
          <a:chExt cx="211023" cy="178845"/>
        </a:xfrm>
      </xdr:grpSpPr>
      <xdr:sp macro="" textlink="">
        <xdr:nvSpPr>
          <xdr:cNvPr id="3403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340130" name="shCalendar" hidden="1"/>
        <xdr:cNvGrpSpPr>
          <a:grpSpLocks/>
        </xdr:cNvGrpSpPr>
      </xdr:nvGrpSpPr>
      <xdr:grpSpPr bwMode="auto">
        <a:xfrm>
          <a:off x="704850" y="11563350"/>
          <a:ext cx="190500" cy="447675"/>
          <a:chOff x="13896191" y="1813753"/>
          <a:chExt cx="211023" cy="178845"/>
        </a:xfrm>
      </xdr:grpSpPr>
      <xdr:sp macro="" textlink="">
        <xdr:nvSpPr>
          <xdr:cNvPr id="3403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340131" name="shCalendar" hidden="1"/>
        <xdr:cNvGrpSpPr>
          <a:grpSpLocks/>
        </xdr:cNvGrpSpPr>
      </xdr:nvGrpSpPr>
      <xdr:grpSpPr bwMode="auto">
        <a:xfrm>
          <a:off x="704850" y="11563350"/>
          <a:ext cx="190500" cy="447675"/>
          <a:chOff x="13896191" y="1813753"/>
          <a:chExt cx="211023" cy="178845"/>
        </a:xfrm>
      </xdr:grpSpPr>
      <xdr:sp macro="" textlink="">
        <xdr:nvSpPr>
          <xdr:cNvPr id="3403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340132" name="shCalendar" hidden="1"/>
        <xdr:cNvGrpSpPr>
          <a:grpSpLocks/>
        </xdr:cNvGrpSpPr>
      </xdr:nvGrpSpPr>
      <xdr:grpSpPr bwMode="auto">
        <a:xfrm>
          <a:off x="704850" y="11382375"/>
          <a:ext cx="190500" cy="447675"/>
          <a:chOff x="13896191" y="1813753"/>
          <a:chExt cx="211023" cy="178845"/>
        </a:xfrm>
      </xdr:grpSpPr>
      <xdr:sp macro="" textlink="">
        <xdr:nvSpPr>
          <xdr:cNvPr id="3403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340133" name="shCalendar" hidden="1"/>
        <xdr:cNvGrpSpPr>
          <a:grpSpLocks/>
        </xdr:cNvGrpSpPr>
      </xdr:nvGrpSpPr>
      <xdr:grpSpPr bwMode="auto">
        <a:xfrm>
          <a:off x="704850" y="11382375"/>
          <a:ext cx="190500" cy="447675"/>
          <a:chOff x="13896191" y="1813753"/>
          <a:chExt cx="211023" cy="178845"/>
        </a:xfrm>
      </xdr:grpSpPr>
      <xdr:sp macro="" textlink="">
        <xdr:nvSpPr>
          <xdr:cNvPr id="3403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340134" name="shCalendar" hidden="1"/>
        <xdr:cNvGrpSpPr>
          <a:grpSpLocks/>
        </xdr:cNvGrpSpPr>
      </xdr:nvGrpSpPr>
      <xdr:grpSpPr bwMode="auto">
        <a:xfrm>
          <a:off x="704850" y="11563350"/>
          <a:ext cx="190500" cy="447675"/>
          <a:chOff x="13896191" y="1813753"/>
          <a:chExt cx="211023" cy="178845"/>
        </a:xfrm>
      </xdr:grpSpPr>
      <xdr:sp macro="" textlink="">
        <xdr:nvSpPr>
          <xdr:cNvPr id="3403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340135" name="shCalendar" hidden="1"/>
        <xdr:cNvGrpSpPr>
          <a:grpSpLocks/>
        </xdr:cNvGrpSpPr>
      </xdr:nvGrpSpPr>
      <xdr:grpSpPr bwMode="auto">
        <a:xfrm>
          <a:off x="704850" y="11563350"/>
          <a:ext cx="190500" cy="447675"/>
          <a:chOff x="13896191" y="1813753"/>
          <a:chExt cx="211023" cy="178845"/>
        </a:xfrm>
      </xdr:grpSpPr>
      <xdr:sp macro="" textlink="">
        <xdr:nvSpPr>
          <xdr:cNvPr id="3403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340136" name="shCalendar" hidden="1"/>
        <xdr:cNvGrpSpPr>
          <a:grpSpLocks/>
        </xdr:cNvGrpSpPr>
      </xdr:nvGrpSpPr>
      <xdr:grpSpPr bwMode="auto">
        <a:xfrm>
          <a:off x="704850" y="12172950"/>
          <a:ext cx="190500" cy="447675"/>
          <a:chOff x="13896191" y="1813753"/>
          <a:chExt cx="211023" cy="178845"/>
        </a:xfrm>
      </xdr:grpSpPr>
      <xdr:sp macro="" textlink="">
        <xdr:nvSpPr>
          <xdr:cNvPr id="3403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340137" name="shCalendar" hidden="1"/>
        <xdr:cNvGrpSpPr>
          <a:grpSpLocks/>
        </xdr:cNvGrpSpPr>
      </xdr:nvGrpSpPr>
      <xdr:grpSpPr bwMode="auto">
        <a:xfrm>
          <a:off x="704850" y="12172950"/>
          <a:ext cx="190500" cy="447675"/>
          <a:chOff x="13896191" y="1813753"/>
          <a:chExt cx="211023" cy="178845"/>
        </a:xfrm>
      </xdr:grpSpPr>
      <xdr:sp macro="" textlink="">
        <xdr:nvSpPr>
          <xdr:cNvPr id="3403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340138" name="shCalendar" hidden="1"/>
        <xdr:cNvGrpSpPr>
          <a:grpSpLocks/>
        </xdr:cNvGrpSpPr>
      </xdr:nvGrpSpPr>
      <xdr:grpSpPr bwMode="auto">
        <a:xfrm>
          <a:off x="704850" y="12172950"/>
          <a:ext cx="190500" cy="590550"/>
          <a:chOff x="13896191" y="1813753"/>
          <a:chExt cx="211023" cy="178845"/>
        </a:xfrm>
      </xdr:grpSpPr>
      <xdr:sp macro="" textlink="">
        <xdr:nvSpPr>
          <xdr:cNvPr id="3403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340139" name="shCalendar" hidden="1"/>
        <xdr:cNvGrpSpPr>
          <a:grpSpLocks/>
        </xdr:cNvGrpSpPr>
      </xdr:nvGrpSpPr>
      <xdr:grpSpPr bwMode="auto">
        <a:xfrm>
          <a:off x="704850" y="12172950"/>
          <a:ext cx="190500" cy="590550"/>
          <a:chOff x="13896191" y="1813753"/>
          <a:chExt cx="211023" cy="178845"/>
        </a:xfrm>
      </xdr:grpSpPr>
      <xdr:sp macro="" textlink="">
        <xdr:nvSpPr>
          <xdr:cNvPr id="3403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340140" name="shCalendar" hidden="1"/>
        <xdr:cNvGrpSpPr>
          <a:grpSpLocks/>
        </xdr:cNvGrpSpPr>
      </xdr:nvGrpSpPr>
      <xdr:grpSpPr bwMode="auto">
        <a:xfrm>
          <a:off x="704850" y="12172950"/>
          <a:ext cx="190500" cy="447675"/>
          <a:chOff x="13896191" y="1813753"/>
          <a:chExt cx="211023" cy="178845"/>
        </a:xfrm>
      </xdr:grpSpPr>
      <xdr:sp macro="" textlink="">
        <xdr:nvSpPr>
          <xdr:cNvPr id="3403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3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340141" name="shCalendar" hidden="1"/>
        <xdr:cNvGrpSpPr>
          <a:grpSpLocks/>
        </xdr:cNvGrpSpPr>
      </xdr:nvGrpSpPr>
      <xdr:grpSpPr bwMode="auto">
        <a:xfrm>
          <a:off x="704850" y="12172950"/>
          <a:ext cx="190500" cy="447675"/>
          <a:chOff x="13896191" y="1813753"/>
          <a:chExt cx="211023" cy="178845"/>
        </a:xfrm>
      </xdr:grpSpPr>
      <xdr:sp macro="" textlink="">
        <xdr:nvSpPr>
          <xdr:cNvPr id="3402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340142" name="shCalendar" hidden="1"/>
        <xdr:cNvGrpSpPr>
          <a:grpSpLocks/>
        </xdr:cNvGrpSpPr>
      </xdr:nvGrpSpPr>
      <xdr:grpSpPr bwMode="auto">
        <a:xfrm>
          <a:off x="704850" y="11991975"/>
          <a:ext cx="190500" cy="447675"/>
          <a:chOff x="13896191" y="1813753"/>
          <a:chExt cx="211023" cy="178845"/>
        </a:xfrm>
      </xdr:grpSpPr>
      <xdr:sp macro="" textlink="">
        <xdr:nvSpPr>
          <xdr:cNvPr id="3402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340143" name="shCalendar" hidden="1"/>
        <xdr:cNvGrpSpPr>
          <a:grpSpLocks/>
        </xdr:cNvGrpSpPr>
      </xdr:nvGrpSpPr>
      <xdr:grpSpPr bwMode="auto">
        <a:xfrm>
          <a:off x="704850" y="11991975"/>
          <a:ext cx="190500" cy="447675"/>
          <a:chOff x="13896191" y="1813753"/>
          <a:chExt cx="211023" cy="178845"/>
        </a:xfrm>
      </xdr:grpSpPr>
      <xdr:sp macro="" textlink="">
        <xdr:nvSpPr>
          <xdr:cNvPr id="3402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340144" name="shCalendar" hidden="1"/>
        <xdr:cNvGrpSpPr>
          <a:grpSpLocks/>
        </xdr:cNvGrpSpPr>
      </xdr:nvGrpSpPr>
      <xdr:grpSpPr bwMode="auto">
        <a:xfrm>
          <a:off x="704850" y="12172950"/>
          <a:ext cx="190500" cy="447675"/>
          <a:chOff x="13896191" y="1813753"/>
          <a:chExt cx="211023" cy="178845"/>
        </a:xfrm>
      </xdr:grpSpPr>
      <xdr:sp macro="" textlink="">
        <xdr:nvSpPr>
          <xdr:cNvPr id="3402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340145" name="shCalendar" hidden="1"/>
        <xdr:cNvGrpSpPr>
          <a:grpSpLocks/>
        </xdr:cNvGrpSpPr>
      </xdr:nvGrpSpPr>
      <xdr:grpSpPr bwMode="auto">
        <a:xfrm>
          <a:off x="704850" y="12172950"/>
          <a:ext cx="190500" cy="447675"/>
          <a:chOff x="13896191" y="1813753"/>
          <a:chExt cx="211023" cy="178845"/>
        </a:xfrm>
      </xdr:grpSpPr>
      <xdr:sp macro="" textlink="">
        <xdr:nvSpPr>
          <xdr:cNvPr id="34029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9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340146" name="shCalendar" hidden="1"/>
        <xdr:cNvGrpSpPr>
          <a:grpSpLocks/>
        </xdr:cNvGrpSpPr>
      </xdr:nvGrpSpPr>
      <xdr:grpSpPr bwMode="auto">
        <a:xfrm>
          <a:off x="4305300" y="12420600"/>
          <a:ext cx="190500" cy="447675"/>
          <a:chOff x="13896191" y="1813753"/>
          <a:chExt cx="211023" cy="178845"/>
        </a:xfrm>
      </xdr:grpSpPr>
      <xdr:sp macro="" textlink="">
        <xdr:nvSpPr>
          <xdr:cNvPr id="34028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8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340147" name="shCalendar" hidden="1"/>
        <xdr:cNvGrpSpPr>
          <a:grpSpLocks/>
        </xdr:cNvGrpSpPr>
      </xdr:nvGrpSpPr>
      <xdr:grpSpPr bwMode="auto">
        <a:xfrm>
          <a:off x="4305300" y="12420600"/>
          <a:ext cx="190500" cy="447675"/>
          <a:chOff x="13896191" y="1813753"/>
          <a:chExt cx="211023" cy="178845"/>
        </a:xfrm>
      </xdr:grpSpPr>
      <xdr:sp macro="" textlink="">
        <xdr:nvSpPr>
          <xdr:cNvPr id="34028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8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340148" name="shCalendar" hidden="1"/>
        <xdr:cNvGrpSpPr>
          <a:grpSpLocks/>
        </xdr:cNvGrpSpPr>
      </xdr:nvGrpSpPr>
      <xdr:grpSpPr bwMode="auto">
        <a:xfrm>
          <a:off x="4305300" y="12420600"/>
          <a:ext cx="190500" cy="590550"/>
          <a:chOff x="13896191" y="1813753"/>
          <a:chExt cx="211023" cy="178845"/>
        </a:xfrm>
      </xdr:grpSpPr>
      <xdr:sp macro="" textlink="">
        <xdr:nvSpPr>
          <xdr:cNvPr id="34028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8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340149" name="shCalendar" hidden="1"/>
        <xdr:cNvGrpSpPr>
          <a:grpSpLocks/>
        </xdr:cNvGrpSpPr>
      </xdr:nvGrpSpPr>
      <xdr:grpSpPr bwMode="auto">
        <a:xfrm>
          <a:off x="4305300" y="12420600"/>
          <a:ext cx="190500" cy="590550"/>
          <a:chOff x="13896191" y="1813753"/>
          <a:chExt cx="211023" cy="178845"/>
        </a:xfrm>
      </xdr:grpSpPr>
      <xdr:sp macro="" textlink="">
        <xdr:nvSpPr>
          <xdr:cNvPr id="3402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340150" name="shCalendar" hidden="1"/>
        <xdr:cNvGrpSpPr>
          <a:grpSpLocks/>
        </xdr:cNvGrpSpPr>
      </xdr:nvGrpSpPr>
      <xdr:grpSpPr bwMode="auto">
        <a:xfrm>
          <a:off x="4305300" y="12420600"/>
          <a:ext cx="190500" cy="447675"/>
          <a:chOff x="13896191" y="1813753"/>
          <a:chExt cx="211023" cy="178845"/>
        </a:xfrm>
      </xdr:grpSpPr>
      <xdr:sp macro="" textlink="">
        <xdr:nvSpPr>
          <xdr:cNvPr id="3402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340151" name="shCalendar" hidden="1"/>
        <xdr:cNvGrpSpPr>
          <a:grpSpLocks/>
        </xdr:cNvGrpSpPr>
      </xdr:nvGrpSpPr>
      <xdr:grpSpPr bwMode="auto">
        <a:xfrm>
          <a:off x="4305300" y="12420600"/>
          <a:ext cx="190500" cy="447675"/>
          <a:chOff x="13896191" y="1813753"/>
          <a:chExt cx="211023" cy="178845"/>
        </a:xfrm>
      </xdr:grpSpPr>
      <xdr:sp macro="" textlink="">
        <xdr:nvSpPr>
          <xdr:cNvPr id="3402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340152" name="shCalendar" hidden="1"/>
        <xdr:cNvGrpSpPr>
          <a:grpSpLocks/>
        </xdr:cNvGrpSpPr>
      </xdr:nvGrpSpPr>
      <xdr:grpSpPr bwMode="auto">
        <a:xfrm>
          <a:off x="704850" y="12782550"/>
          <a:ext cx="190500" cy="447675"/>
          <a:chOff x="13896191" y="1813753"/>
          <a:chExt cx="211023" cy="178845"/>
        </a:xfrm>
      </xdr:grpSpPr>
      <xdr:sp macro="" textlink="">
        <xdr:nvSpPr>
          <xdr:cNvPr id="3402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340153" name="shCalendar" hidden="1"/>
        <xdr:cNvGrpSpPr>
          <a:grpSpLocks/>
        </xdr:cNvGrpSpPr>
      </xdr:nvGrpSpPr>
      <xdr:grpSpPr bwMode="auto">
        <a:xfrm>
          <a:off x="704850" y="12782550"/>
          <a:ext cx="190500" cy="447675"/>
          <a:chOff x="13896191" y="1813753"/>
          <a:chExt cx="211023" cy="178845"/>
        </a:xfrm>
      </xdr:grpSpPr>
      <xdr:sp macro="" textlink="">
        <xdr:nvSpPr>
          <xdr:cNvPr id="3402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340154" name="shCalendar" hidden="1"/>
        <xdr:cNvGrpSpPr>
          <a:grpSpLocks/>
        </xdr:cNvGrpSpPr>
      </xdr:nvGrpSpPr>
      <xdr:grpSpPr bwMode="auto">
        <a:xfrm>
          <a:off x="704850" y="12782550"/>
          <a:ext cx="190500" cy="447675"/>
          <a:chOff x="13896191" y="1813753"/>
          <a:chExt cx="211023" cy="178845"/>
        </a:xfrm>
      </xdr:grpSpPr>
      <xdr:sp macro="" textlink="">
        <xdr:nvSpPr>
          <xdr:cNvPr id="3402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340155" name="shCalendar" hidden="1"/>
        <xdr:cNvGrpSpPr>
          <a:grpSpLocks/>
        </xdr:cNvGrpSpPr>
      </xdr:nvGrpSpPr>
      <xdr:grpSpPr bwMode="auto">
        <a:xfrm>
          <a:off x="704850" y="12782550"/>
          <a:ext cx="190500" cy="447675"/>
          <a:chOff x="13896191" y="1813753"/>
          <a:chExt cx="211023" cy="178845"/>
        </a:xfrm>
      </xdr:grpSpPr>
      <xdr:sp macro="" textlink="">
        <xdr:nvSpPr>
          <xdr:cNvPr id="3402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340156" name="shCalendar" hidden="1"/>
        <xdr:cNvGrpSpPr>
          <a:grpSpLocks/>
        </xdr:cNvGrpSpPr>
      </xdr:nvGrpSpPr>
      <xdr:grpSpPr bwMode="auto">
        <a:xfrm>
          <a:off x="704850" y="12601575"/>
          <a:ext cx="190500" cy="447675"/>
          <a:chOff x="13896191" y="1813753"/>
          <a:chExt cx="211023" cy="178845"/>
        </a:xfrm>
      </xdr:grpSpPr>
      <xdr:sp macro="" textlink="">
        <xdr:nvSpPr>
          <xdr:cNvPr id="3402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340157" name="shCalendar" hidden="1"/>
        <xdr:cNvGrpSpPr>
          <a:grpSpLocks/>
        </xdr:cNvGrpSpPr>
      </xdr:nvGrpSpPr>
      <xdr:grpSpPr bwMode="auto">
        <a:xfrm>
          <a:off x="704850" y="12601575"/>
          <a:ext cx="190500" cy="447675"/>
          <a:chOff x="13896191" y="1813753"/>
          <a:chExt cx="211023" cy="178845"/>
        </a:xfrm>
      </xdr:grpSpPr>
      <xdr:sp macro="" textlink="">
        <xdr:nvSpPr>
          <xdr:cNvPr id="3402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340158" name="shCalendar" hidden="1"/>
        <xdr:cNvGrpSpPr>
          <a:grpSpLocks/>
        </xdr:cNvGrpSpPr>
      </xdr:nvGrpSpPr>
      <xdr:grpSpPr bwMode="auto">
        <a:xfrm>
          <a:off x="704850" y="12782550"/>
          <a:ext cx="190500" cy="447675"/>
          <a:chOff x="13896191" y="1813753"/>
          <a:chExt cx="211023" cy="178845"/>
        </a:xfrm>
      </xdr:grpSpPr>
      <xdr:sp macro="" textlink="">
        <xdr:nvSpPr>
          <xdr:cNvPr id="3402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340159" name="shCalendar" hidden="1"/>
        <xdr:cNvGrpSpPr>
          <a:grpSpLocks/>
        </xdr:cNvGrpSpPr>
      </xdr:nvGrpSpPr>
      <xdr:grpSpPr bwMode="auto">
        <a:xfrm>
          <a:off x="704850" y="12782550"/>
          <a:ext cx="190500" cy="447675"/>
          <a:chOff x="13896191" y="1813753"/>
          <a:chExt cx="211023" cy="178845"/>
        </a:xfrm>
      </xdr:grpSpPr>
      <xdr:sp macro="" textlink="">
        <xdr:nvSpPr>
          <xdr:cNvPr id="3402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340160" name="shCalendar" hidden="1"/>
        <xdr:cNvGrpSpPr>
          <a:grpSpLocks/>
        </xdr:cNvGrpSpPr>
      </xdr:nvGrpSpPr>
      <xdr:grpSpPr bwMode="auto">
        <a:xfrm>
          <a:off x="4305300" y="13030200"/>
          <a:ext cx="190500" cy="447675"/>
          <a:chOff x="13896191" y="1813753"/>
          <a:chExt cx="211023" cy="178845"/>
        </a:xfrm>
      </xdr:grpSpPr>
      <xdr:sp macro="" textlink="">
        <xdr:nvSpPr>
          <xdr:cNvPr id="3402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340161" name="shCalendar" hidden="1"/>
        <xdr:cNvGrpSpPr>
          <a:grpSpLocks/>
        </xdr:cNvGrpSpPr>
      </xdr:nvGrpSpPr>
      <xdr:grpSpPr bwMode="auto">
        <a:xfrm>
          <a:off x="4305300" y="13030200"/>
          <a:ext cx="190500" cy="447675"/>
          <a:chOff x="13896191" y="1813753"/>
          <a:chExt cx="211023" cy="178845"/>
        </a:xfrm>
      </xdr:grpSpPr>
      <xdr:sp macro="" textlink="">
        <xdr:nvSpPr>
          <xdr:cNvPr id="3402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340162" name="shCalendar" hidden="1"/>
        <xdr:cNvGrpSpPr>
          <a:grpSpLocks/>
        </xdr:cNvGrpSpPr>
      </xdr:nvGrpSpPr>
      <xdr:grpSpPr bwMode="auto">
        <a:xfrm>
          <a:off x="4305300" y="13030200"/>
          <a:ext cx="190500" cy="590550"/>
          <a:chOff x="13896191" y="1813753"/>
          <a:chExt cx="211023" cy="178845"/>
        </a:xfrm>
      </xdr:grpSpPr>
      <xdr:sp macro="" textlink="">
        <xdr:nvSpPr>
          <xdr:cNvPr id="3402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340163" name="shCalendar" hidden="1"/>
        <xdr:cNvGrpSpPr>
          <a:grpSpLocks/>
        </xdr:cNvGrpSpPr>
      </xdr:nvGrpSpPr>
      <xdr:grpSpPr bwMode="auto">
        <a:xfrm>
          <a:off x="4305300" y="13030200"/>
          <a:ext cx="190500" cy="590550"/>
          <a:chOff x="13896191" y="1813753"/>
          <a:chExt cx="211023" cy="178845"/>
        </a:xfrm>
      </xdr:grpSpPr>
      <xdr:sp macro="" textlink="">
        <xdr:nvSpPr>
          <xdr:cNvPr id="3402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340164" name="shCalendar" hidden="1"/>
        <xdr:cNvGrpSpPr>
          <a:grpSpLocks/>
        </xdr:cNvGrpSpPr>
      </xdr:nvGrpSpPr>
      <xdr:grpSpPr bwMode="auto">
        <a:xfrm>
          <a:off x="4305300" y="13030200"/>
          <a:ext cx="190500" cy="447675"/>
          <a:chOff x="13896191" y="1813753"/>
          <a:chExt cx="211023" cy="178845"/>
        </a:xfrm>
      </xdr:grpSpPr>
      <xdr:sp macro="" textlink="">
        <xdr:nvSpPr>
          <xdr:cNvPr id="3402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340165" name="shCalendar" hidden="1"/>
        <xdr:cNvGrpSpPr>
          <a:grpSpLocks/>
        </xdr:cNvGrpSpPr>
      </xdr:nvGrpSpPr>
      <xdr:grpSpPr bwMode="auto">
        <a:xfrm>
          <a:off x="4305300" y="13030200"/>
          <a:ext cx="190500" cy="447675"/>
          <a:chOff x="13896191" y="1813753"/>
          <a:chExt cx="211023" cy="178845"/>
        </a:xfrm>
      </xdr:grpSpPr>
      <xdr:sp macro="" textlink="">
        <xdr:nvSpPr>
          <xdr:cNvPr id="3402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340166" name="shCalendar" hidden="1"/>
        <xdr:cNvGrpSpPr>
          <a:grpSpLocks/>
        </xdr:cNvGrpSpPr>
      </xdr:nvGrpSpPr>
      <xdr:grpSpPr bwMode="auto">
        <a:xfrm>
          <a:off x="704850" y="13392150"/>
          <a:ext cx="190500" cy="447675"/>
          <a:chOff x="13896191" y="1813753"/>
          <a:chExt cx="211023" cy="178845"/>
        </a:xfrm>
      </xdr:grpSpPr>
      <xdr:sp macro="" textlink="">
        <xdr:nvSpPr>
          <xdr:cNvPr id="3402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340167" name="shCalendar" hidden="1"/>
        <xdr:cNvGrpSpPr>
          <a:grpSpLocks/>
        </xdr:cNvGrpSpPr>
      </xdr:nvGrpSpPr>
      <xdr:grpSpPr bwMode="auto">
        <a:xfrm>
          <a:off x="704850" y="13392150"/>
          <a:ext cx="190500" cy="447675"/>
          <a:chOff x="13896191" y="1813753"/>
          <a:chExt cx="211023" cy="178845"/>
        </a:xfrm>
      </xdr:grpSpPr>
      <xdr:sp macro="" textlink="">
        <xdr:nvSpPr>
          <xdr:cNvPr id="3402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340168" name="shCalendar" hidden="1"/>
        <xdr:cNvGrpSpPr>
          <a:grpSpLocks/>
        </xdr:cNvGrpSpPr>
      </xdr:nvGrpSpPr>
      <xdr:grpSpPr bwMode="auto">
        <a:xfrm>
          <a:off x="704850" y="13392150"/>
          <a:ext cx="190500" cy="447675"/>
          <a:chOff x="13896191" y="1813753"/>
          <a:chExt cx="211023" cy="178845"/>
        </a:xfrm>
      </xdr:grpSpPr>
      <xdr:sp macro="" textlink="">
        <xdr:nvSpPr>
          <xdr:cNvPr id="3402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340169" name="shCalendar" hidden="1"/>
        <xdr:cNvGrpSpPr>
          <a:grpSpLocks/>
        </xdr:cNvGrpSpPr>
      </xdr:nvGrpSpPr>
      <xdr:grpSpPr bwMode="auto">
        <a:xfrm>
          <a:off x="704850" y="13392150"/>
          <a:ext cx="190500" cy="447675"/>
          <a:chOff x="13896191" y="1813753"/>
          <a:chExt cx="211023" cy="178845"/>
        </a:xfrm>
      </xdr:grpSpPr>
      <xdr:sp macro="" textlink="">
        <xdr:nvSpPr>
          <xdr:cNvPr id="3402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340170" name="shCalendar" hidden="1"/>
        <xdr:cNvGrpSpPr>
          <a:grpSpLocks/>
        </xdr:cNvGrpSpPr>
      </xdr:nvGrpSpPr>
      <xdr:grpSpPr bwMode="auto">
        <a:xfrm>
          <a:off x="704850" y="13211175"/>
          <a:ext cx="190500" cy="447675"/>
          <a:chOff x="13896191" y="1813753"/>
          <a:chExt cx="211023" cy="178845"/>
        </a:xfrm>
      </xdr:grpSpPr>
      <xdr:sp macro="" textlink="">
        <xdr:nvSpPr>
          <xdr:cNvPr id="3402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340171" name="shCalendar" hidden="1"/>
        <xdr:cNvGrpSpPr>
          <a:grpSpLocks/>
        </xdr:cNvGrpSpPr>
      </xdr:nvGrpSpPr>
      <xdr:grpSpPr bwMode="auto">
        <a:xfrm>
          <a:off x="704850" y="13211175"/>
          <a:ext cx="190500" cy="447675"/>
          <a:chOff x="13896191" y="1813753"/>
          <a:chExt cx="211023" cy="178845"/>
        </a:xfrm>
      </xdr:grpSpPr>
      <xdr:sp macro="" textlink="">
        <xdr:nvSpPr>
          <xdr:cNvPr id="3402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340172" name="shCalendar" hidden="1"/>
        <xdr:cNvGrpSpPr>
          <a:grpSpLocks/>
        </xdr:cNvGrpSpPr>
      </xdr:nvGrpSpPr>
      <xdr:grpSpPr bwMode="auto">
        <a:xfrm>
          <a:off x="704850" y="13392150"/>
          <a:ext cx="190500" cy="447675"/>
          <a:chOff x="13896191" y="1813753"/>
          <a:chExt cx="211023" cy="178845"/>
        </a:xfrm>
      </xdr:grpSpPr>
      <xdr:sp macro="" textlink="">
        <xdr:nvSpPr>
          <xdr:cNvPr id="34023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3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340173" name="shCalendar" hidden="1"/>
        <xdr:cNvGrpSpPr>
          <a:grpSpLocks/>
        </xdr:cNvGrpSpPr>
      </xdr:nvGrpSpPr>
      <xdr:grpSpPr bwMode="auto">
        <a:xfrm>
          <a:off x="704850" y="13392150"/>
          <a:ext cx="190500" cy="447675"/>
          <a:chOff x="13896191" y="1813753"/>
          <a:chExt cx="211023" cy="178845"/>
        </a:xfrm>
      </xdr:grpSpPr>
      <xdr:sp macro="" textlink="">
        <xdr:nvSpPr>
          <xdr:cNvPr id="3402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340174" name="shCalendar" hidden="1"/>
        <xdr:cNvGrpSpPr>
          <a:grpSpLocks/>
        </xdr:cNvGrpSpPr>
      </xdr:nvGrpSpPr>
      <xdr:grpSpPr bwMode="auto">
        <a:xfrm>
          <a:off x="4305300" y="13639800"/>
          <a:ext cx="190500" cy="447675"/>
          <a:chOff x="13896191" y="1813753"/>
          <a:chExt cx="211023" cy="178845"/>
        </a:xfrm>
      </xdr:grpSpPr>
      <xdr:sp macro="" textlink="">
        <xdr:nvSpPr>
          <xdr:cNvPr id="3402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340175" name="shCalendar" hidden="1"/>
        <xdr:cNvGrpSpPr>
          <a:grpSpLocks/>
        </xdr:cNvGrpSpPr>
      </xdr:nvGrpSpPr>
      <xdr:grpSpPr bwMode="auto">
        <a:xfrm>
          <a:off x="4305300" y="13639800"/>
          <a:ext cx="190500" cy="447675"/>
          <a:chOff x="13896191" y="1813753"/>
          <a:chExt cx="211023" cy="178845"/>
        </a:xfrm>
      </xdr:grpSpPr>
      <xdr:sp macro="" textlink="">
        <xdr:nvSpPr>
          <xdr:cNvPr id="34023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3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340176" name="shCalendar" hidden="1"/>
        <xdr:cNvGrpSpPr>
          <a:grpSpLocks/>
        </xdr:cNvGrpSpPr>
      </xdr:nvGrpSpPr>
      <xdr:grpSpPr bwMode="auto">
        <a:xfrm>
          <a:off x="4305300" y="13639800"/>
          <a:ext cx="190500" cy="590550"/>
          <a:chOff x="13896191" y="1813753"/>
          <a:chExt cx="211023" cy="178845"/>
        </a:xfrm>
      </xdr:grpSpPr>
      <xdr:sp macro="" textlink="">
        <xdr:nvSpPr>
          <xdr:cNvPr id="3402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340177" name="shCalendar" hidden="1"/>
        <xdr:cNvGrpSpPr>
          <a:grpSpLocks/>
        </xdr:cNvGrpSpPr>
      </xdr:nvGrpSpPr>
      <xdr:grpSpPr bwMode="auto">
        <a:xfrm>
          <a:off x="4305300" y="13639800"/>
          <a:ext cx="190500" cy="590550"/>
          <a:chOff x="13896191" y="1813753"/>
          <a:chExt cx="211023" cy="178845"/>
        </a:xfrm>
      </xdr:grpSpPr>
      <xdr:sp macro="" textlink="">
        <xdr:nvSpPr>
          <xdr:cNvPr id="3402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340178" name="shCalendar" hidden="1"/>
        <xdr:cNvGrpSpPr>
          <a:grpSpLocks/>
        </xdr:cNvGrpSpPr>
      </xdr:nvGrpSpPr>
      <xdr:grpSpPr bwMode="auto">
        <a:xfrm>
          <a:off x="4305300" y="13639800"/>
          <a:ext cx="190500" cy="447675"/>
          <a:chOff x="13896191" y="1813753"/>
          <a:chExt cx="211023" cy="178845"/>
        </a:xfrm>
      </xdr:grpSpPr>
      <xdr:sp macro="" textlink="">
        <xdr:nvSpPr>
          <xdr:cNvPr id="3402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340179" name="shCalendar" hidden="1"/>
        <xdr:cNvGrpSpPr>
          <a:grpSpLocks/>
        </xdr:cNvGrpSpPr>
      </xdr:nvGrpSpPr>
      <xdr:grpSpPr bwMode="auto">
        <a:xfrm>
          <a:off x="4305300" y="13639800"/>
          <a:ext cx="190500" cy="447675"/>
          <a:chOff x="13896191" y="1813753"/>
          <a:chExt cx="211023" cy="178845"/>
        </a:xfrm>
      </xdr:grpSpPr>
      <xdr:sp macro="" textlink="">
        <xdr:nvSpPr>
          <xdr:cNvPr id="3402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340180" name="shCalendar" hidden="1"/>
        <xdr:cNvGrpSpPr>
          <a:grpSpLocks/>
        </xdr:cNvGrpSpPr>
      </xdr:nvGrpSpPr>
      <xdr:grpSpPr bwMode="auto">
        <a:xfrm>
          <a:off x="704850" y="14144625"/>
          <a:ext cx="190500" cy="447675"/>
          <a:chOff x="13896191" y="1813753"/>
          <a:chExt cx="211023" cy="178845"/>
        </a:xfrm>
      </xdr:grpSpPr>
      <xdr:sp macro="" textlink="">
        <xdr:nvSpPr>
          <xdr:cNvPr id="3402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340181" name="shCalendar" hidden="1"/>
        <xdr:cNvGrpSpPr>
          <a:grpSpLocks/>
        </xdr:cNvGrpSpPr>
      </xdr:nvGrpSpPr>
      <xdr:grpSpPr bwMode="auto">
        <a:xfrm>
          <a:off x="704850" y="14144625"/>
          <a:ext cx="190500" cy="447675"/>
          <a:chOff x="13896191" y="1813753"/>
          <a:chExt cx="211023" cy="178845"/>
        </a:xfrm>
      </xdr:grpSpPr>
      <xdr:sp macro="" textlink="">
        <xdr:nvSpPr>
          <xdr:cNvPr id="34021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1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340182" name="shCalendar" hidden="1"/>
        <xdr:cNvGrpSpPr>
          <a:grpSpLocks/>
        </xdr:cNvGrpSpPr>
      </xdr:nvGrpSpPr>
      <xdr:grpSpPr bwMode="auto">
        <a:xfrm>
          <a:off x="704850" y="14144625"/>
          <a:ext cx="190500" cy="447675"/>
          <a:chOff x="13896191" y="1813753"/>
          <a:chExt cx="211023" cy="178845"/>
        </a:xfrm>
      </xdr:grpSpPr>
      <xdr:sp macro="" textlink="">
        <xdr:nvSpPr>
          <xdr:cNvPr id="3402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340183" name="shCalendar" hidden="1"/>
        <xdr:cNvGrpSpPr>
          <a:grpSpLocks/>
        </xdr:cNvGrpSpPr>
      </xdr:nvGrpSpPr>
      <xdr:grpSpPr bwMode="auto">
        <a:xfrm>
          <a:off x="704850" y="14144625"/>
          <a:ext cx="190500" cy="447675"/>
          <a:chOff x="13896191" y="1813753"/>
          <a:chExt cx="211023" cy="178845"/>
        </a:xfrm>
      </xdr:grpSpPr>
      <xdr:sp macro="" textlink="">
        <xdr:nvSpPr>
          <xdr:cNvPr id="3402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340184" name="shCalendar" hidden="1"/>
        <xdr:cNvGrpSpPr>
          <a:grpSpLocks/>
        </xdr:cNvGrpSpPr>
      </xdr:nvGrpSpPr>
      <xdr:grpSpPr bwMode="auto">
        <a:xfrm>
          <a:off x="704850" y="13820775"/>
          <a:ext cx="190500" cy="447675"/>
          <a:chOff x="13896191" y="1813753"/>
          <a:chExt cx="211023" cy="178845"/>
        </a:xfrm>
      </xdr:grpSpPr>
      <xdr:sp macro="" textlink="">
        <xdr:nvSpPr>
          <xdr:cNvPr id="3402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340185" name="shCalendar" hidden="1"/>
        <xdr:cNvGrpSpPr>
          <a:grpSpLocks/>
        </xdr:cNvGrpSpPr>
      </xdr:nvGrpSpPr>
      <xdr:grpSpPr bwMode="auto">
        <a:xfrm>
          <a:off x="704850" y="13820775"/>
          <a:ext cx="190500" cy="447675"/>
          <a:chOff x="13896191" y="1813753"/>
          <a:chExt cx="211023" cy="178845"/>
        </a:xfrm>
      </xdr:grpSpPr>
      <xdr:sp macro="" textlink="">
        <xdr:nvSpPr>
          <xdr:cNvPr id="3402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340186" name="shCalendar" hidden="1"/>
        <xdr:cNvGrpSpPr>
          <a:grpSpLocks/>
        </xdr:cNvGrpSpPr>
      </xdr:nvGrpSpPr>
      <xdr:grpSpPr bwMode="auto">
        <a:xfrm>
          <a:off x="704850" y="14144625"/>
          <a:ext cx="190500" cy="447675"/>
          <a:chOff x="13896191" y="1813753"/>
          <a:chExt cx="211023" cy="178845"/>
        </a:xfrm>
      </xdr:grpSpPr>
      <xdr:sp macro="" textlink="">
        <xdr:nvSpPr>
          <xdr:cNvPr id="340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340187" name="shCalendar" hidden="1"/>
        <xdr:cNvGrpSpPr>
          <a:grpSpLocks/>
        </xdr:cNvGrpSpPr>
      </xdr:nvGrpSpPr>
      <xdr:grpSpPr bwMode="auto">
        <a:xfrm>
          <a:off x="704850" y="14144625"/>
          <a:ext cx="190500" cy="447675"/>
          <a:chOff x="13896191" y="1813753"/>
          <a:chExt cx="211023" cy="178845"/>
        </a:xfrm>
      </xdr:grpSpPr>
      <xdr:sp macro="" textlink="">
        <xdr:nvSpPr>
          <xdr:cNvPr id="3402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340188" name="shCalendar" hidden="1"/>
        <xdr:cNvGrpSpPr>
          <a:grpSpLocks/>
        </xdr:cNvGrpSpPr>
      </xdr:nvGrpSpPr>
      <xdr:grpSpPr bwMode="auto">
        <a:xfrm>
          <a:off x="704850" y="11991975"/>
          <a:ext cx="190500" cy="447675"/>
          <a:chOff x="13896191" y="1813753"/>
          <a:chExt cx="211023" cy="178845"/>
        </a:xfrm>
      </xdr:grpSpPr>
      <xdr:sp macro="" textlink="">
        <xdr:nvSpPr>
          <xdr:cNvPr id="3402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340189" name="shCalendar" hidden="1"/>
        <xdr:cNvGrpSpPr>
          <a:grpSpLocks/>
        </xdr:cNvGrpSpPr>
      </xdr:nvGrpSpPr>
      <xdr:grpSpPr bwMode="auto">
        <a:xfrm>
          <a:off x="704850" y="11991975"/>
          <a:ext cx="190500" cy="447675"/>
          <a:chOff x="13896191" y="1813753"/>
          <a:chExt cx="211023" cy="178845"/>
        </a:xfrm>
      </xdr:grpSpPr>
      <xdr:sp macro="" textlink="">
        <xdr:nvSpPr>
          <xdr:cNvPr id="34020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0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190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20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20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340191" name="shCalendar" hidden="1"/>
        <xdr:cNvGrpSpPr>
          <a:grpSpLocks/>
        </xdr:cNvGrpSpPr>
      </xdr:nvGrpSpPr>
      <xdr:grpSpPr bwMode="auto">
        <a:xfrm>
          <a:off x="704850" y="8829675"/>
          <a:ext cx="190500" cy="447675"/>
          <a:chOff x="13896191" y="1813753"/>
          <a:chExt cx="211023" cy="178845"/>
        </a:xfrm>
      </xdr:grpSpPr>
      <xdr:sp macro="" textlink="">
        <xdr:nvSpPr>
          <xdr:cNvPr id="34019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19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340192" name="shCalendar" hidden="1"/>
        <xdr:cNvGrpSpPr>
          <a:grpSpLocks/>
        </xdr:cNvGrpSpPr>
      </xdr:nvGrpSpPr>
      <xdr:grpSpPr bwMode="auto">
        <a:xfrm>
          <a:off x="704850" y="11991975"/>
          <a:ext cx="190500" cy="447675"/>
          <a:chOff x="13896191" y="1813753"/>
          <a:chExt cx="211023" cy="178845"/>
        </a:xfrm>
      </xdr:grpSpPr>
      <xdr:sp macro="" textlink="">
        <xdr:nvSpPr>
          <xdr:cNvPr id="34019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19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340193" name="shCalendar" hidden="1"/>
        <xdr:cNvGrpSpPr>
          <a:grpSpLocks/>
        </xdr:cNvGrpSpPr>
      </xdr:nvGrpSpPr>
      <xdr:grpSpPr bwMode="auto">
        <a:xfrm>
          <a:off x="704850" y="11991975"/>
          <a:ext cx="190500" cy="447675"/>
          <a:chOff x="13896191" y="1813753"/>
          <a:chExt cx="211023" cy="178845"/>
        </a:xfrm>
      </xdr:grpSpPr>
      <xdr:sp macro="" textlink="">
        <xdr:nvSpPr>
          <xdr:cNvPr id="3401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401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190500</xdr:rowOff>
    </xdr:from>
    <xdr:to>
      <xdr:col>7</xdr:col>
      <xdr:colOff>219075</xdr:colOff>
      <xdr:row>8</xdr:row>
      <xdr:rowOff>409575</xdr:rowOff>
    </xdr:to>
    <xdr:pic macro="[0]!modInfo.MainSheetHelp">
      <xdr:nvPicPr>
        <xdr:cNvPr id="33896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0953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38966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904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19050</xdr:rowOff>
    </xdr:to>
    <xdr:grpSp>
      <xdr:nvGrpSpPr>
        <xdr:cNvPr id="338967" name="shCalendar" hidden="1"/>
        <xdr:cNvGrpSpPr>
          <a:grpSpLocks/>
        </xdr:cNvGrpSpPr>
      </xdr:nvGrpSpPr>
      <xdr:grpSpPr bwMode="auto">
        <a:xfrm>
          <a:off x="67913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389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89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338968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389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89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338969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389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89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1</xdr:row>
      <xdr:rowOff>180975</xdr:rowOff>
    </xdr:to>
    <xdr:pic macro="[0]!modInfo.MainSheetHelp">
      <xdr:nvPicPr>
        <xdr:cNvPr id="307689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307690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0769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769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307691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0769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769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485775</xdr:colOff>
          <xdr:row>4</xdr:row>
          <xdr:rowOff>28575</xdr:rowOff>
        </xdr:to>
        <xdr:sp macro="" textlink="">
          <xdr:nvSpPr>
            <xdr:cNvPr id="41985" name="cmdGetListAllSheets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56</xdr:row>
      <xdr:rowOff>57150</xdr:rowOff>
    </xdr:to>
    <xdr:grpSp>
      <xdr:nvGrpSpPr>
        <xdr:cNvPr id="324448" name="shCalendar" hidden="1"/>
        <xdr:cNvGrpSpPr>
          <a:grpSpLocks/>
        </xdr:cNvGrpSpPr>
      </xdr:nvGrpSpPr>
      <xdr:grpSpPr bwMode="auto">
        <a:xfrm>
          <a:off x="2590800" y="8353425"/>
          <a:ext cx="190500" cy="447675"/>
          <a:chOff x="13896191" y="1813753"/>
          <a:chExt cx="211023" cy="178845"/>
        </a:xfrm>
      </xdr:grpSpPr>
      <xdr:sp macro="" textlink="">
        <xdr:nvSpPr>
          <xdr:cNvPr id="32448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8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56</xdr:row>
      <xdr:rowOff>57150</xdr:rowOff>
    </xdr:to>
    <xdr:grpSp>
      <xdr:nvGrpSpPr>
        <xdr:cNvPr id="324449" name="shCalendar" hidden="1"/>
        <xdr:cNvGrpSpPr>
          <a:grpSpLocks/>
        </xdr:cNvGrpSpPr>
      </xdr:nvGrpSpPr>
      <xdr:grpSpPr bwMode="auto">
        <a:xfrm>
          <a:off x="2590800" y="8353425"/>
          <a:ext cx="190500" cy="447675"/>
          <a:chOff x="13896191" y="1813753"/>
          <a:chExt cx="211023" cy="178845"/>
        </a:xfrm>
      </xdr:grpSpPr>
      <xdr:sp macro="" textlink="">
        <xdr:nvSpPr>
          <xdr:cNvPr id="32448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8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64</xdr:row>
      <xdr:rowOff>0</xdr:rowOff>
    </xdr:from>
    <xdr:to>
      <xdr:col>4</xdr:col>
      <xdr:colOff>228600</xdr:colOff>
      <xdr:row>66</xdr:row>
      <xdr:rowOff>57150</xdr:rowOff>
    </xdr:to>
    <xdr:grpSp>
      <xdr:nvGrpSpPr>
        <xdr:cNvPr id="324450" name="shCalendar" hidden="1"/>
        <xdr:cNvGrpSpPr>
          <a:grpSpLocks/>
        </xdr:cNvGrpSpPr>
      </xdr:nvGrpSpPr>
      <xdr:grpSpPr bwMode="auto">
        <a:xfrm>
          <a:off x="2590800" y="9991725"/>
          <a:ext cx="190500" cy="447675"/>
          <a:chOff x="13896191" y="1813753"/>
          <a:chExt cx="211023" cy="178845"/>
        </a:xfrm>
      </xdr:grpSpPr>
      <xdr:sp macro="" textlink="">
        <xdr:nvSpPr>
          <xdr:cNvPr id="32447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7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64</xdr:row>
      <xdr:rowOff>0</xdr:rowOff>
    </xdr:from>
    <xdr:to>
      <xdr:col>4</xdr:col>
      <xdr:colOff>228600</xdr:colOff>
      <xdr:row>66</xdr:row>
      <xdr:rowOff>57150</xdr:rowOff>
    </xdr:to>
    <xdr:grpSp>
      <xdr:nvGrpSpPr>
        <xdr:cNvPr id="324451" name="shCalendar" hidden="1"/>
        <xdr:cNvGrpSpPr>
          <a:grpSpLocks/>
        </xdr:cNvGrpSpPr>
      </xdr:nvGrpSpPr>
      <xdr:grpSpPr bwMode="auto">
        <a:xfrm>
          <a:off x="2590800" y="9991725"/>
          <a:ext cx="190500" cy="447675"/>
          <a:chOff x="13896191" y="1813753"/>
          <a:chExt cx="211023" cy="178845"/>
        </a:xfrm>
      </xdr:grpSpPr>
      <xdr:sp macro="" textlink="">
        <xdr:nvSpPr>
          <xdr:cNvPr id="32447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7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57150</xdr:rowOff>
    </xdr:to>
    <xdr:grpSp>
      <xdr:nvGrpSpPr>
        <xdr:cNvPr id="324452" name="shCalendar" hidden="1"/>
        <xdr:cNvGrpSpPr>
          <a:grpSpLocks/>
        </xdr:cNvGrpSpPr>
      </xdr:nvGrpSpPr>
      <xdr:grpSpPr bwMode="auto">
        <a:xfrm>
          <a:off x="2590800" y="10810875"/>
          <a:ext cx="190500" cy="447675"/>
          <a:chOff x="13896191" y="1813753"/>
          <a:chExt cx="211023" cy="178845"/>
        </a:xfrm>
      </xdr:grpSpPr>
      <xdr:sp macro="" textlink="">
        <xdr:nvSpPr>
          <xdr:cNvPr id="32447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7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57150</xdr:rowOff>
    </xdr:to>
    <xdr:grpSp>
      <xdr:nvGrpSpPr>
        <xdr:cNvPr id="324453" name="shCalendar" hidden="1"/>
        <xdr:cNvGrpSpPr>
          <a:grpSpLocks/>
        </xdr:cNvGrpSpPr>
      </xdr:nvGrpSpPr>
      <xdr:grpSpPr bwMode="auto">
        <a:xfrm>
          <a:off x="2590800" y="10810875"/>
          <a:ext cx="190500" cy="447675"/>
          <a:chOff x="13896191" y="1813753"/>
          <a:chExt cx="211023" cy="178845"/>
        </a:xfrm>
      </xdr:grpSpPr>
      <xdr:sp macro="" textlink="">
        <xdr:nvSpPr>
          <xdr:cNvPr id="32447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7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28575</xdr:rowOff>
    </xdr:to>
    <xdr:grpSp>
      <xdr:nvGrpSpPr>
        <xdr:cNvPr id="324454" name="shCalendar" hidden="1"/>
        <xdr:cNvGrpSpPr>
          <a:grpSpLocks/>
        </xdr:cNvGrpSpPr>
      </xdr:nvGrpSpPr>
      <xdr:grpSpPr bwMode="auto">
        <a:xfrm>
          <a:off x="2590800" y="10810875"/>
          <a:ext cx="190500" cy="419100"/>
          <a:chOff x="13896191" y="1813753"/>
          <a:chExt cx="211023" cy="178845"/>
        </a:xfrm>
      </xdr:grpSpPr>
      <xdr:sp macro="" textlink="">
        <xdr:nvSpPr>
          <xdr:cNvPr id="32447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7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28575</xdr:rowOff>
    </xdr:to>
    <xdr:grpSp>
      <xdr:nvGrpSpPr>
        <xdr:cNvPr id="324455" name="shCalendar" hidden="1"/>
        <xdr:cNvGrpSpPr>
          <a:grpSpLocks/>
        </xdr:cNvGrpSpPr>
      </xdr:nvGrpSpPr>
      <xdr:grpSpPr bwMode="auto">
        <a:xfrm>
          <a:off x="2590800" y="10810875"/>
          <a:ext cx="190500" cy="419100"/>
          <a:chOff x="13896191" y="1813753"/>
          <a:chExt cx="211023" cy="178845"/>
        </a:xfrm>
      </xdr:grpSpPr>
      <xdr:sp macro="" textlink="">
        <xdr:nvSpPr>
          <xdr:cNvPr id="3244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28575</xdr:rowOff>
    </xdr:to>
    <xdr:grpSp>
      <xdr:nvGrpSpPr>
        <xdr:cNvPr id="324456" name="shCalendar" hidden="1"/>
        <xdr:cNvGrpSpPr>
          <a:grpSpLocks/>
        </xdr:cNvGrpSpPr>
      </xdr:nvGrpSpPr>
      <xdr:grpSpPr bwMode="auto">
        <a:xfrm>
          <a:off x="2590800" y="10810875"/>
          <a:ext cx="190500" cy="419100"/>
          <a:chOff x="13896191" y="1813753"/>
          <a:chExt cx="211023" cy="178845"/>
        </a:xfrm>
      </xdr:grpSpPr>
      <xdr:sp macro="" textlink="">
        <xdr:nvSpPr>
          <xdr:cNvPr id="3244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28575</xdr:rowOff>
    </xdr:to>
    <xdr:grpSp>
      <xdr:nvGrpSpPr>
        <xdr:cNvPr id="324457" name="shCalendar" hidden="1"/>
        <xdr:cNvGrpSpPr>
          <a:grpSpLocks/>
        </xdr:cNvGrpSpPr>
      </xdr:nvGrpSpPr>
      <xdr:grpSpPr bwMode="auto">
        <a:xfrm>
          <a:off x="2590800" y="10810875"/>
          <a:ext cx="190500" cy="419100"/>
          <a:chOff x="13896191" y="1813753"/>
          <a:chExt cx="211023" cy="178845"/>
        </a:xfrm>
      </xdr:grpSpPr>
      <xdr:sp macro="" textlink="">
        <xdr:nvSpPr>
          <xdr:cNvPr id="3244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57150</xdr:rowOff>
    </xdr:to>
    <xdr:grpSp>
      <xdr:nvGrpSpPr>
        <xdr:cNvPr id="324458" name="shCalendar" hidden="1"/>
        <xdr:cNvGrpSpPr>
          <a:grpSpLocks/>
        </xdr:cNvGrpSpPr>
      </xdr:nvGrpSpPr>
      <xdr:grpSpPr bwMode="auto">
        <a:xfrm>
          <a:off x="2590800" y="10810875"/>
          <a:ext cx="190500" cy="447675"/>
          <a:chOff x="13896191" y="1813753"/>
          <a:chExt cx="211023" cy="178845"/>
        </a:xfrm>
      </xdr:grpSpPr>
      <xdr:sp macro="" textlink="">
        <xdr:nvSpPr>
          <xdr:cNvPr id="3244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69</xdr:row>
      <xdr:rowOff>0</xdr:rowOff>
    </xdr:from>
    <xdr:to>
      <xdr:col>4</xdr:col>
      <xdr:colOff>228600</xdr:colOff>
      <xdr:row>71</xdr:row>
      <xdr:rowOff>57150</xdr:rowOff>
    </xdr:to>
    <xdr:grpSp>
      <xdr:nvGrpSpPr>
        <xdr:cNvPr id="324459" name="shCalendar" hidden="1"/>
        <xdr:cNvGrpSpPr>
          <a:grpSpLocks/>
        </xdr:cNvGrpSpPr>
      </xdr:nvGrpSpPr>
      <xdr:grpSpPr bwMode="auto">
        <a:xfrm>
          <a:off x="2590800" y="10810875"/>
          <a:ext cx="190500" cy="447675"/>
          <a:chOff x="13896191" y="1813753"/>
          <a:chExt cx="211023" cy="178845"/>
        </a:xfrm>
      </xdr:grpSpPr>
      <xdr:sp macro="" textlink="">
        <xdr:nvSpPr>
          <xdr:cNvPr id="3244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3244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2.emf"/><Relationship Id="rId4" Type="http://schemas.openxmlformats.org/officeDocument/2006/relationships/control" Target="../activeX/activeX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3.emf"/><Relationship Id="rId4" Type="http://schemas.openxmlformats.org/officeDocument/2006/relationships/control" Target="../activeX/activeX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24.emf"/><Relationship Id="rId4" Type="http://schemas.openxmlformats.org/officeDocument/2006/relationships/control" Target="../activeX/activeX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118"/>
  </cols>
  <sheetData>
    <row r="1" spans="1:27" ht="10.5" customHeight="1">
      <c r="A1" s="194"/>
      <c r="AA1" s="118" t="s">
        <v>209</v>
      </c>
    </row>
    <row r="2" spans="1:27" ht="16.5" customHeight="1">
      <c r="B2" s="285" t="str">
        <f>"Код шаблона: " &amp; GetCode()</f>
        <v>Код шаблона: JKH.OPEN.INFO.PRICE.VO</v>
      </c>
      <c r="C2" s="285"/>
      <c r="D2" s="285"/>
      <c r="E2" s="285"/>
      <c r="F2" s="285"/>
      <c r="G2" s="285"/>
      <c r="V2" s="58"/>
    </row>
    <row r="3" spans="1:27" ht="18" customHeight="1">
      <c r="B3" s="286" t="str">
        <f>"Версия " &amp; GetVersion()</f>
        <v>Версия 6.4</v>
      </c>
      <c r="C3" s="286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V3" s="58"/>
      <c r="W3" s="58"/>
      <c r="X3" s="58"/>
      <c r="Y3" s="58"/>
    </row>
    <row r="4" spans="1:27" ht="6" customHeight="1"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7" ht="32.25" customHeight="1">
      <c r="B5" s="287" t="s">
        <v>302</v>
      </c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9"/>
    </row>
    <row r="6" spans="1:27" ht="9.75" customHeight="1">
      <c r="A6" s="58"/>
      <c r="B6" s="117"/>
      <c r="C6" s="116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8"/>
    </row>
    <row r="7" spans="1:27" ht="15" customHeight="1">
      <c r="A7" s="58"/>
      <c r="B7" s="117"/>
      <c r="C7" s="116"/>
      <c r="D7" s="99"/>
      <c r="E7" s="290" t="s">
        <v>521</v>
      </c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98"/>
    </row>
    <row r="8" spans="1:27" ht="15" customHeight="1">
      <c r="A8" s="58"/>
      <c r="B8" s="117"/>
      <c r="C8" s="116"/>
      <c r="D8" s="99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98"/>
    </row>
    <row r="9" spans="1:27" ht="15" customHeight="1">
      <c r="A9" s="58"/>
      <c r="B9" s="117"/>
      <c r="C9" s="116"/>
      <c r="D9" s="99"/>
      <c r="E9" s="290"/>
      <c r="F9" s="290"/>
      <c r="G9" s="290"/>
      <c r="H9" s="290"/>
      <c r="I9" s="290"/>
      <c r="J9" s="290"/>
      <c r="K9" s="290"/>
      <c r="L9" s="290"/>
      <c r="M9" s="290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98"/>
    </row>
    <row r="10" spans="1:27" ht="10.5" customHeight="1">
      <c r="A10" s="58"/>
      <c r="B10" s="117"/>
      <c r="C10" s="116"/>
      <c r="D10" s="99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98"/>
    </row>
    <row r="11" spans="1:27" ht="27" customHeight="1">
      <c r="A11" s="58"/>
      <c r="B11" s="117"/>
      <c r="C11" s="116"/>
      <c r="D11" s="99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0"/>
      <c r="R11" s="290"/>
      <c r="S11" s="290"/>
      <c r="T11" s="290"/>
      <c r="U11" s="290"/>
      <c r="V11" s="290"/>
      <c r="W11" s="290"/>
      <c r="X11" s="290"/>
      <c r="Y11" s="98"/>
    </row>
    <row r="12" spans="1:27" ht="12" customHeight="1">
      <c r="A12" s="58"/>
      <c r="B12" s="117"/>
      <c r="C12" s="116"/>
      <c r="D12" s="99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98"/>
    </row>
    <row r="13" spans="1:27" ht="38.25" customHeight="1">
      <c r="A13" s="58"/>
      <c r="B13" s="117"/>
      <c r="C13" s="116"/>
      <c r="D13" s="99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112"/>
    </row>
    <row r="14" spans="1:27" ht="15" customHeight="1">
      <c r="A14" s="58"/>
      <c r="B14" s="117"/>
      <c r="C14" s="116"/>
      <c r="D14" s="99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98"/>
    </row>
    <row r="15" spans="1:27" ht="15">
      <c r="A15" s="58"/>
      <c r="B15" s="117"/>
      <c r="C15" s="116"/>
      <c r="D15" s="99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98"/>
    </row>
    <row r="16" spans="1:27" ht="15">
      <c r="A16" s="58"/>
      <c r="B16" s="117"/>
      <c r="C16" s="116"/>
      <c r="D16" s="99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90"/>
      <c r="Q16" s="290"/>
      <c r="R16" s="290"/>
      <c r="S16" s="290"/>
      <c r="T16" s="290"/>
      <c r="U16" s="290"/>
      <c r="V16" s="290"/>
      <c r="W16" s="290"/>
      <c r="X16" s="290"/>
      <c r="Y16" s="98"/>
    </row>
    <row r="17" spans="1:25" ht="15" customHeight="1">
      <c r="A17" s="58"/>
      <c r="B17" s="117"/>
      <c r="C17" s="116"/>
      <c r="D17" s="99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  <c r="Y17" s="98"/>
    </row>
    <row r="18" spans="1:25" ht="15">
      <c r="A18" s="58"/>
      <c r="B18" s="117"/>
      <c r="C18" s="116"/>
      <c r="D18" s="99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98"/>
    </row>
    <row r="19" spans="1:25" ht="59.25" customHeight="1">
      <c r="A19" s="58"/>
      <c r="B19" s="117"/>
      <c r="C19" s="116"/>
      <c r="D19" s="105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98"/>
    </row>
    <row r="20" spans="1:25" ht="15" hidden="1">
      <c r="A20" s="58"/>
      <c r="B20" s="117"/>
      <c r="C20" s="116"/>
      <c r="D20" s="105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98"/>
    </row>
    <row r="21" spans="1:25" ht="14.25" hidden="1" customHeight="1">
      <c r="A21" s="58"/>
      <c r="B21" s="117"/>
      <c r="C21" s="116"/>
      <c r="D21" s="100"/>
      <c r="E21" s="111" t="s">
        <v>207</v>
      </c>
      <c r="F21" s="279" t="s">
        <v>234</v>
      </c>
      <c r="G21" s="280"/>
      <c r="H21" s="280"/>
      <c r="I21" s="280"/>
      <c r="J21" s="280"/>
      <c r="K21" s="280"/>
      <c r="L21" s="280"/>
      <c r="M21" s="280"/>
      <c r="N21" s="99"/>
      <c r="O21" s="110" t="s">
        <v>207</v>
      </c>
      <c r="P21" s="292" t="s">
        <v>208</v>
      </c>
      <c r="Q21" s="293"/>
      <c r="R21" s="293"/>
      <c r="S21" s="293"/>
      <c r="T21" s="293"/>
      <c r="U21" s="293"/>
      <c r="V21" s="293"/>
      <c r="W21" s="293"/>
      <c r="X21" s="293"/>
      <c r="Y21" s="98"/>
    </row>
    <row r="22" spans="1:25" ht="14.25" hidden="1" customHeight="1">
      <c r="A22" s="58"/>
      <c r="B22" s="117"/>
      <c r="C22" s="116"/>
      <c r="D22" s="100"/>
      <c r="E22" s="157" t="s">
        <v>207</v>
      </c>
      <c r="F22" s="279" t="s">
        <v>210</v>
      </c>
      <c r="G22" s="280"/>
      <c r="H22" s="280"/>
      <c r="I22" s="280"/>
      <c r="J22" s="280"/>
      <c r="K22" s="280"/>
      <c r="L22" s="280"/>
      <c r="M22" s="280"/>
      <c r="N22" s="99"/>
      <c r="O22" s="113" t="s">
        <v>207</v>
      </c>
      <c r="P22" s="292" t="s">
        <v>476</v>
      </c>
      <c r="Q22" s="293"/>
      <c r="R22" s="293"/>
      <c r="S22" s="293"/>
      <c r="T22" s="293"/>
      <c r="U22" s="293"/>
      <c r="V22" s="293"/>
      <c r="W22" s="293"/>
      <c r="X22" s="293"/>
      <c r="Y22" s="98"/>
    </row>
    <row r="23" spans="1:25" ht="27" hidden="1" customHeight="1">
      <c r="A23" s="58"/>
      <c r="B23" s="117"/>
      <c r="C23" s="116"/>
      <c r="D23" s="100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296" t="s">
        <v>212</v>
      </c>
      <c r="Q23" s="296"/>
      <c r="R23" s="296"/>
      <c r="S23" s="296"/>
      <c r="T23" s="296"/>
      <c r="U23" s="296"/>
      <c r="V23" s="296"/>
      <c r="W23" s="296"/>
      <c r="X23" s="99"/>
      <c r="Y23" s="98"/>
    </row>
    <row r="24" spans="1:25" ht="10.5" hidden="1" customHeight="1">
      <c r="A24" s="58"/>
      <c r="B24" s="117"/>
      <c r="C24" s="116"/>
      <c r="D24" s="100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8"/>
    </row>
    <row r="25" spans="1:25" ht="27" hidden="1" customHeight="1">
      <c r="A25" s="58"/>
      <c r="B25" s="117"/>
      <c r="C25" s="116"/>
      <c r="D25" s="100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8"/>
    </row>
    <row r="26" spans="1:25" ht="12" hidden="1" customHeight="1">
      <c r="A26" s="58"/>
      <c r="B26" s="117"/>
      <c r="C26" s="116"/>
      <c r="D26" s="100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8"/>
    </row>
    <row r="27" spans="1:25" ht="38.25" hidden="1" customHeight="1">
      <c r="A27" s="58"/>
      <c r="B27" s="117"/>
      <c r="C27" s="116"/>
      <c r="D27" s="100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8"/>
    </row>
    <row r="28" spans="1:25" ht="15" hidden="1">
      <c r="A28" s="58"/>
      <c r="B28" s="117"/>
      <c r="C28" s="116"/>
      <c r="D28" s="100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8"/>
    </row>
    <row r="29" spans="1:25" ht="15" hidden="1">
      <c r="A29" s="58"/>
      <c r="B29" s="117"/>
      <c r="C29" s="116"/>
      <c r="D29" s="100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8"/>
    </row>
    <row r="30" spans="1:25" ht="15" hidden="1">
      <c r="A30" s="58"/>
      <c r="B30" s="117"/>
      <c r="C30" s="116"/>
      <c r="D30" s="100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8"/>
    </row>
    <row r="31" spans="1:25" ht="15" hidden="1">
      <c r="A31" s="58"/>
      <c r="B31" s="117"/>
      <c r="C31" s="116"/>
      <c r="D31" s="100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8"/>
    </row>
    <row r="32" spans="1:25" ht="15" hidden="1">
      <c r="A32" s="58"/>
      <c r="B32" s="117"/>
      <c r="C32" s="116"/>
      <c r="D32" s="100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8"/>
    </row>
    <row r="33" spans="1:25" ht="18.75" hidden="1" customHeight="1">
      <c r="A33" s="58"/>
      <c r="B33" s="117"/>
      <c r="C33" s="116"/>
      <c r="D33" s="105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98"/>
    </row>
    <row r="34" spans="1:25" ht="15" hidden="1">
      <c r="A34" s="58"/>
      <c r="B34" s="117"/>
      <c r="C34" s="116"/>
      <c r="D34" s="105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98"/>
    </row>
    <row r="35" spans="1:25" ht="24" hidden="1" customHeight="1">
      <c r="A35" s="58"/>
      <c r="B35" s="117"/>
      <c r="C35" s="116"/>
      <c r="D35" s="100"/>
      <c r="E35" s="281" t="s">
        <v>353</v>
      </c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98"/>
    </row>
    <row r="36" spans="1:25" ht="38.25" hidden="1" customHeight="1">
      <c r="A36" s="58"/>
      <c r="B36" s="117"/>
      <c r="C36" s="116"/>
      <c r="D36" s="100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98"/>
    </row>
    <row r="37" spans="1:25" ht="9.75" hidden="1" customHeight="1">
      <c r="A37" s="58"/>
      <c r="B37" s="117"/>
      <c r="C37" s="116"/>
      <c r="D37" s="100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98"/>
    </row>
    <row r="38" spans="1:25" ht="51" hidden="1" customHeight="1">
      <c r="A38" s="58"/>
      <c r="B38" s="117"/>
      <c r="C38" s="116"/>
      <c r="D38" s="100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98"/>
    </row>
    <row r="39" spans="1:25" ht="15" hidden="1" customHeight="1">
      <c r="A39" s="58"/>
      <c r="B39" s="117"/>
      <c r="C39" s="116"/>
      <c r="D39" s="100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98"/>
    </row>
    <row r="40" spans="1:25" ht="12" hidden="1" customHeight="1">
      <c r="A40" s="58"/>
      <c r="B40" s="117"/>
      <c r="C40" s="116"/>
      <c r="D40" s="100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98"/>
    </row>
    <row r="41" spans="1:25" ht="38.25" hidden="1" customHeight="1">
      <c r="A41" s="58"/>
      <c r="B41" s="117"/>
      <c r="C41" s="116"/>
      <c r="D41" s="100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98"/>
    </row>
    <row r="42" spans="1:25" ht="15" hidden="1">
      <c r="A42" s="58"/>
      <c r="B42" s="117"/>
      <c r="C42" s="116"/>
      <c r="D42" s="100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98"/>
    </row>
    <row r="43" spans="1:25" ht="15" hidden="1">
      <c r="A43" s="58"/>
      <c r="B43" s="117"/>
      <c r="C43" s="116"/>
      <c r="D43" s="100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98"/>
    </row>
    <row r="44" spans="1:25" ht="33.75" hidden="1" customHeight="1">
      <c r="A44" s="58"/>
      <c r="B44" s="117"/>
      <c r="C44" s="116"/>
      <c r="D44" s="105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98"/>
    </row>
    <row r="45" spans="1:25" ht="15" hidden="1">
      <c r="A45" s="58"/>
      <c r="B45" s="117"/>
      <c r="C45" s="116"/>
      <c r="D45" s="105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98"/>
    </row>
    <row r="46" spans="1:25" ht="24" hidden="1" customHeight="1">
      <c r="A46" s="58"/>
      <c r="B46" s="117"/>
      <c r="C46" s="116"/>
      <c r="D46" s="100"/>
      <c r="E46" s="277" t="s">
        <v>206</v>
      </c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98"/>
    </row>
    <row r="47" spans="1:25" ht="37.5" hidden="1" customHeight="1">
      <c r="A47" s="58"/>
      <c r="B47" s="117"/>
      <c r="C47" s="116"/>
      <c r="D47" s="100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98"/>
    </row>
    <row r="48" spans="1:25" ht="24" hidden="1" customHeight="1">
      <c r="A48" s="58"/>
      <c r="B48" s="117"/>
      <c r="C48" s="116"/>
      <c r="D48" s="100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98"/>
    </row>
    <row r="49" spans="1:25" ht="51" hidden="1" customHeight="1">
      <c r="A49" s="58"/>
      <c r="B49" s="117"/>
      <c r="C49" s="116"/>
      <c r="D49" s="100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98"/>
    </row>
    <row r="50" spans="1:25" ht="15" hidden="1">
      <c r="A50" s="58"/>
      <c r="B50" s="117"/>
      <c r="C50" s="116"/>
      <c r="D50" s="100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98"/>
    </row>
    <row r="51" spans="1:25" ht="15" hidden="1">
      <c r="A51" s="58"/>
      <c r="B51" s="117"/>
      <c r="C51" s="116"/>
      <c r="D51" s="100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98"/>
    </row>
    <row r="52" spans="1:25" ht="15" hidden="1">
      <c r="A52" s="58"/>
      <c r="B52" s="117"/>
      <c r="C52" s="116"/>
      <c r="D52" s="100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98"/>
    </row>
    <row r="53" spans="1:25" ht="15" hidden="1">
      <c r="A53" s="58"/>
      <c r="B53" s="117"/>
      <c r="C53" s="116"/>
      <c r="D53" s="100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98"/>
    </row>
    <row r="54" spans="1:25" ht="15" hidden="1">
      <c r="A54" s="58"/>
      <c r="B54" s="117"/>
      <c r="C54" s="116"/>
      <c r="D54" s="100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98"/>
    </row>
    <row r="55" spans="1:25" ht="15" hidden="1">
      <c r="A55" s="58"/>
      <c r="B55" s="117"/>
      <c r="C55" s="116"/>
      <c r="D55" s="100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98"/>
    </row>
    <row r="56" spans="1:25" ht="25.5" hidden="1" customHeight="1">
      <c r="A56" s="58"/>
      <c r="B56" s="117"/>
      <c r="C56" s="116"/>
      <c r="D56" s="105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98"/>
    </row>
    <row r="57" spans="1:25" ht="15" hidden="1">
      <c r="A57" s="58"/>
      <c r="B57" s="117"/>
      <c r="C57" s="116"/>
      <c r="D57" s="105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98"/>
    </row>
    <row r="58" spans="1:25" ht="15" hidden="1" customHeight="1">
      <c r="A58" s="58"/>
      <c r="B58" s="117"/>
      <c r="C58" s="116"/>
      <c r="D58" s="100"/>
      <c r="E58" s="291" t="s">
        <v>477</v>
      </c>
      <c r="F58" s="291"/>
      <c r="G58" s="291"/>
      <c r="H58" s="291"/>
      <c r="I58" s="291"/>
      <c r="J58" s="291"/>
      <c r="K58" s="291"/>
      <c r="L58" s="291"/>
      <c r="M58" s="291"/>
      <c r="N58" s="291"/>
      <c r="O58" s="291"/>
      <c r="P58" s="291"/>
      <c r="Q58" s="291"/>
      <c r="R58" s="291"/>
      <c r="S58" s="291"/>
      <c r="T58" s="291"/>
      <c r="U58" s="291"/>
      <c r="V58" s="231"/>
      <c r="W58" s="231"/>
      <c r="X58" s="231"/>
      <c r="Y58" s="98"/>
    </row>
    <row r="59" spans="1:25" ht="15" hidden="1" customHeight="1">
      <c r="A59" s="58"/>
      <c r="B59" s="117"/>
      <c r="C59" s="116"/>
      <c r="D59" s="100"/>
      <c r="E59" s="282"/>
      <c r="F59" s="282"/>
      <c r="G59" s="282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S59" s="297"/>
      <c r="T59" s="297"/>
      <c r="U59" s="297"/>
      <c r="V59" s="297"/>
      <c r="W59" s="297"/>
      <c r="X59" s="297"/>
      <c r="Y59" s="98"/>
    </row>
    <row r="60" spans="1:25" ht="15" hidden="1" customHeight="1">
      <c r="A60" s="58"/>
      <c r="B60" s="117"/>
      <c r="C60" s="116"/>
      <c r="D60" s="100"/>
      <c r="E60" s="294"/>
      <c r="F60" s="294"/>
      <c r="G60" s="294"/>
      <c r="H60" s="284"/>
      <c r="I60" s="284"/>
      <c r="J60" s="284"/>
      <c r="K60" s="284"/>
      <c r="L60" s="284"/>
      <c r="M60" s="284"/>
      <c r="N60" s="284"/>
      <c r="O60" s="284"/>
      <c r="P60" s="284"/>
      <c r="Q60" s="284"/>
      <c r="R60" s="284"/>
      <c r="S60" s="284"/>
      <c r="T60" s="284"/>
      <c r="U60" s="284"/>
      <c r="V60" s="284"/>
      <c r="W60" s="284"/>
      <c r="X60" s="284"/>
      <c r="Y60" s="98"/>
    </row>
    <row r="61" spans="1:25" ht="15" hidden="1">
      <c r="A61" s="58"/>
      <c r="B61" s="117"/>
      <c r="C61" s="116"/>
      <c r="D61" s="100"/>
      <c r="E61" s="109"/>
      <c r="F61" s="107"/>
      <c r="G61" s="108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98"/>
    </row>
    <row r="62" spans="1:25" ht="27.75" hidden="1" customHeight="1">
      <c r="A62" s="58"/>
      <c r="B62" s="117"/>
      <c r="C62" s="116"/>
      <c r="D62" s="100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8"/>
    </row>
    <row r="63" spans="1:25" ht="15" hidden="1">
      <c r="A63" s="58"/>
      <c r="B63" s="117"/>
      <c r="C63" s="116"/>
      <c r="D63" s="100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8"/>
    </row>
    <row r="64" spans="1:25" ht="15" hidden="1">
      <c r="A64" s="58"/>
      <c r="B64" s="117"/>
      <c r="C64" s="116"/>
      <c r="D64" s="100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8"/>
    </row>
    <row r="65" spans="1:25" ht="15" hidden="1">
      <c r="A65" s="58"/>
      <c r="B65" s="117"/>
      <c r="C65" s="116"/>
      <c r="D65" s="100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8"/>
    </row>
    <row r="66" spans="1:25" ht="15" hidden="1">
      <c r="A66" s="58"/>
      <c r="B66" s="117"/>
      <c r="C66" s="116"/>
      <c r="D66" s="100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8"/>
    </row>
    <row r="67" spans="1:25" ht="15" hidden="1">
      <c r="A67" s="58"/>
      <c r="B67" s="117"/>
      <c r="C67" s="116"/>
      <c r="D67" s="100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8"/>
    </row>
    <row r="68" spans="1:25" ht="89.25" hidden="1" customHeight="1">
      <c r="A68" s="58"/>
      <c r="B68" s="117"/>
      <c r="C68" s="116"/>
      <c r="D68" s="105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98"/>
    </row>
    <row r="69" spans="1:25" ht="15" hidden="1">
      <c r="A69" s="58"/>
      <c r="B69" s="117"/>
      <c r="C69" s="116"/>
      <c r="D69" s="105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98"/>
    </row>
    <row r="70" spans="1:25" ht="15" hidden="1">
      <c r="A70" s="58"/>
      <c r="B70" s="117"/>
      <c r="C70" s="116"/>
      <c r="D70" s="100"/>
      <c r="E70" s="278" t="s">
        <v>211</v>
      </c>
      <c r="F70" s="278"/>
      <c r="G70" s="278"/>
      <c r="H70" s="278"/>
      <c r="I70" s="278"/>
      <c r="J70" s="278"/>
      <c r="K70" s="278"/>
      <c r="L70" s="278"/>
      <c r="M70" s="278"/>
      <c r="N70" s="278"/>
      <c r="O70" s="278"/>
      <c r="P70" s="278"/>
      <c r="Q70" s="278"/>
      <c r="R70" s="278"/>
      <c r="S70" s="278"/>
      <c r="T70" s="278"/>
      <c r="U70" s="278"/>
      <c r="V70" s="278"/>
      <c r="W70" s="278"/>
      <c r="X70" s="278"/>
      <c r="Y70" s="98"/>
    </row>
    <row r="71" spans="1:25" ht="40.5" hidden="1" customHeight="1">
      <c r="A71" s="58"/>
      <c r="B71" s="117"/>
      <c r="C71" s="116"/>
      <c r="D71" s="100"/>
      <c r="E71" s="276" t="s">
        <v>285</v>
      </c>
      <c r="F71" s="276"/>
      <c r="G71" s="276"/>
      <c r="H71" s="276"/>
      <c r="I71" s="276"/>
      <c r="J71" s="276"/>
      <c r="K71" s="276"/>
      <c r="L71" s="276"/>
      <c r="M71" s="276"/>
      <c r="N71" s="276"/>
      <c r="O71" s="276"/>
      <c r="P71" s="276"/>
      <c r="Q71" s="276"/>
      <c r="R71" s="276"/>
      <c r="S71" s="276"/>
      <c r="T71" s="276"/>
      <c r="U71" s="276"/>
      <c r="V71" s="276"/>
      <c r="W71" s="276"/>
      <c r="X71" s="276"/>
      <c r="Y71" s="98"/>
    </row>
    <row r="72" spans="1:25" ht="40.5" hidden="1" customHeight="1">
      <c r="A72" s="58"/>
      <c r="B72" s="117"/>
      <c r="C72" s="116"/>
      <c r="D72" s="100"/>
      <c r="E72" s="276" t="s">
        <v>286</v>
      </c>
      <c r="F72" s="276"/>
      <c r="G72" s="276"/>
      <c r="H72" s="276"/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S72" s="276"/>
      <c r="T72" s="276"/>
      <c r="U72" s="276"/>
      <c r="V72" s="276"/>
      <c r="W72" s="276"/>
      <c r="X72" s="276"/>
      <c r="Y72" s="98"/>
    </row>
    <row r="73" spans="1:25" ht="40.5" hidden="1" customHeight="1">
      <c r="A73" s="58"/>
      <c r="B73" s="117"/>
      <c r="C73" s="116"/>
      <c r="D73" s="100"/>
      <c r="E73" s="276" t="s">
        <v>287</v>
      </c>
      <c r="F73" s="276"/>
      <c r="G73" s="276"/>
      <c r="H73" s="276"/>
      <c r="I73" s="276"/>
      <c r="J73" s="276"/>
      <c r="K73" s="276"/>
      <c r="L73" s="276"/>
      <c r="M73" s="276"/>
      <c r="N73" s="276"/>
      <c r="O73" s="276"/>
      <c r="P73" s="276"/>
      <c r="Q73" s="276"/>
      <c r="R73" s="276"/>
      <c r="S73" s="276"/>
      <c r="T73" s="276"/>
      <c r="U73" s="276"/>
      <c r="V73" s="276"/>
      <c r="W73" s="276"/>
      <c r="X73" s="276"/>
      <c r="Y73" s="98"/>
    </row>
    <row r="74" spans="1:25" ht="30" hidden="1" customHeight="1">
      <c r="A74" s="58"/>
      <c r="B74" s="117"/>
      <c r="C74" s="116"/>
      <c r="D74" s="100"/>
      <c r="E74" s="276" t="s">
        <v>288</v>
      </c>
      <c r="F74" s="276"/>
      <c r="G74" s="276"/>
      <c r="H74" s="276"/>
      <c r="I74" s="276"/>
      <c r="J74" s="276"/>
      <c r="K74" s="276"/>
      <c r="L74" s="276"/>
      <c r="M74" s="276"/>
      <c r="N74" s="276"/>
      <c r="O74" s="276"/>
      <c r="P74" s="276"/>
      <c r="Q74" s="276"/>
      <c r="R74" s="276"/>
      <c r="S74" s="276"/>
      <c r="T74" s="276"/>
      <c r="U74" s="276"/>
      <c r="V74" s="276"/>
      <c r="W74" s="276"/>
      <c r="X74" s="276"/>
      <c r="Y74" s="98"/>
    </row>
    <row r="75" spans="1:25" ht="37.5" hidden="1" customHeight="1">
      <c r="A75" s="58"/>
      <c r="B75" s="117"/>
      <c r="C75" s="116"/>
      <c r="D75" s="100"/>
      <c r="E75" s="276" t="s">
        <v>527</v>
      </c>
      <c r="F75" s="276"/>
      <c r="G75" s="276"/>
      <c r="H75" s="276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98"/>
    </row>
    <row r="76" spans="1:25" ht="15" hidden="1">
      <c r="A76" s="58"/>
      <c r="B76" s="117"/>
      <c r="C76" s="116"/>
      <c r="D76" s="100"/>
      <c r="E76" s="276" t="s">
        <v>289</v>
      </c>
      <c r="F76" s="276"/>
      <c r="G76" s="276"/>
      <c r="H76" s="276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98"/>
    </row>
    <row r="77" spans="1:25" ht="15" hidden="1">
      <c r="A77" s="58"/>
      <c r="B77" s="117"/>
      <c r="C77" s="116"/>
      <c r="D77" s="100"/>
      <c r="E77" s="276" t="s">
        <v>290</v>
      </c>
      <c r="F77" s="276"/>
      <c r="G77" s="276"/>
      <c r="H77" s="276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98"/>
    </row>
    <row r="78" spans="1:25" ht="15" hidden="1">
      <c r="A78" s="58"/>
      <c r="B78" s="117"/>
      <c r="C78" s="116"/>
      <c r="D78" s="100"/>
      <c r="E78" s="298" t="s">
        <v>478</v>
      </c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98"/>
    </row>
    <row r="79" spans="1:25" ht="15" hidden="1">
      <c r="A79" s="58"/>
      <c r="B79" s="117"/>
      <c r="C79" s="116"/>
      <c r="D79" s="100"/>
      <c r="E79" s="295" t="s">
        <v>479</v>
      </c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5"/>
      <c r="S79" s="295"/>
      <c r="T79" s="295"/>
      <c r="U79" s="295"/>
      <c r="V79" s="295"/>
      <c r="W79" s="295"/>
      <c r="X79" s="295"/>
      <c r="Y79" s="98"/>
    </row>
    <row r="80" spans="1:25" ht="15" hidden="1">
      <c r="A80" s="58"/>
      <c r="B80" s="117"/>
      <c r="C80" s="116"/>
      <c r="D80" s="100"/>
      <c r="E80" s="299" t="s">
        <v>2336</v>
      </c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300"/>
      <c r="U80" s="300"/>
      <c r="V80" s="300"/>
      <c r="W80" s="300"/>
      <c r="X80" s="300"/>
      <c r="Y80" s="98"/>
    </row>
    <row r="81" spans="1:25" ht="15" hidden="1" customHeight="1">
      <c r="A81" s="58"/>
      <c r="B81" s="117"/>
      <c r="C81" s="116"/>
      <c r="D81" s="100"/>
      <c r="E81" s="291" t="s">
        <v>477</v>
      </c>
      <c r="F81" s="291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31"/>
      <c r="W81" s="231"/>
      <c r="X81" s="231"/>
      <c r="Y81" s="98"/>
    </row>
    <row r="82" spans="1:25" ht="15" hidden="1" customHeight="1">
      <c r="A82" s="58"/>
      <c r="B82" s="117"/>
      <c r="C82" s="116"/>
      <c r="D82" s="100"/>
      <c r="E82" s="294"/>
      <c r="F82" s="294"/>
      <c r="G82" s="294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98"/>
    </row>
    <row r="83" spans="1:25" ht="15" hidden="1" customHeight="1">
      <c r="A83" s="58"/>
      <c r="B83" s="117"/>
      <c r="C83" s="116"/>
      <c r="D83" s="100"/>
      <c r="E83" s="294"/>
      <c r="F83" s="294"/>
      <c r="G83" s="294"/>
      <c r="H83" s="302"/>
      <c r="I83" s="302"/>
      <c r="J83" s="302"/>
      <c r="K83" s="302"/>
      <c r="L83" s="302"/>
      <c r="M83" s="302"/>
      <c r="N83" s="302"/>
      <c r="O83" s="302"/>
      <c r="P83" s="302"/>
      <c r="Q83" s="302"/>
      <c r="R83" s="302"/>
      <c r="S83" s="302"/>
      <c r="T83" s="302"/>
      <c r="U83" s="302"/>
      <c r="V83" s="302"/>
      <c r="W83" s="302"/>
      <c r="X83" s="302"/>
      <c r="Y83" s="98"/>
    </row>
    <row r="84" spans="1:25" ht="15" hidden="1" customHeight="1">
      <c r="A84" s="58"/>
      <c r="B84" s="117"/>
      <c r="C84" s="116"/>
      <c r="D84" s="100"/>
      <c r="E84" s="109"/>
      <c r="F84" s="107"/>
      <c r="G84" s="108"/>
      <c r="H84" s="284"/>
      <c r="I84" s="284"/>
      <c r="J84" s="284"/>
      <c r="K84" s="284"/>
      <c r="L84" s="284"/>
      <c r="M84" s="284"/>
      <c r="N84" s="284"/>
      <c r="O84" s="284"/>
      <c r="P84" s="284"/>
      <c r="Q84" s="284"/>
      <c r="R84" s="284"/>
      <c r="S84" s="284"/>
      <c r="T84" s="284"/>
      <c r="U84" s="284"/>
      <c r="V84" s="284"/>
      <c r="W84" s="284"/>
      <c r="X84" s="284"/>
      <c r="Y84" s="98"/>
    </row>
    <row r="85" spans="1:25" ht="15" hidden="1">
      <c r="A85" s="58"/>
      <c r="B85" s="117"/>
      <c r="C85" s="116"/>
      <c r="D85" s="100"/>
      <c r="E85" s="99"/>
      <c r="F85" s="99"/>
      <c r="G85" s="99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99"/>
      <c r="X85" s="99"/>
      <c r="Y85" s="98"/>
    </row>
    <row r="86" spans="1:25" ht="15" hidden="1">
      <c r="A86" s="58"/>
      <c r="B86" s="117"/>
      <c r="C86" s="116"/>
      <c r="D86" s="100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8"/>
    </row>
    <row r="87" spans="1:25" ht="15" hidden="1">
      <c r="A87" s="58"/>
      <c r="B87" s="117"/>
      <c r="C87" s="116"/>
      <c r="D87" s="100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8"/>
    </row>
    <row r="88" spans="1:25" ht="15" hidden="1">
      <c r="A88" s="58"/>
      <c r="B88" s="117"/>
      <c r="C88" s="116"/>
      <c r="D88" s="100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8"/>
    </row>
    <row r="89" spans="1:25" ht="15" hidden="1">
      <c r="A89" s="58"/>
      <c r="B89" s="117"/>
      <c r="C89" s="116"/>
      <c r="D89" s="100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8"/>
    </row>
    <row r="90" spans="1:25" ht="15" hidden="1">
      <c r="A90" s="58"/>
      <c r="B90" s="117"/>
      <c r="C90" s="116"/>
      <c r="D90" s="100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8"/>
    </row>
    <row r="91" spans="1:25" ht="15" hidden="1">
      <c r="A91" s="58"/>
      <c r="B91" s="117"/>
      <c r="C91" s="116"/>
      <c r="D91" s="100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8"/>
    </row>
    <row r="92" spans="1:25" ht="15" hidden="1">
      <c r="A92" s="58"/>
      <c r="B92" s="117"/>
      <c r="C92" s="116"/>
      <c r="D92" s="100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8"/>
    </row>
    <row r="93" spans="1:25" ht="15" hidden="1">
      <c r="A93" s="58"/>
      <c r="B93" s="117"/>
      <c r="C93" s="116"/>
      <c r="D93" s="100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8"/>
    </row>
    <row r="94" spans="1:25" ht="15" hidden="1">
      <c r="A94" s="58"/>
      <c r="B94" s="117"/>
      <c r="C94" s="116"/>
      <c r="D94" s="100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8"/>
    </row>
    <row r="95" spans="1:25" ht="15" hidden="1">
      <c r="A95" s="58"/>
      <c r="B95" s="117"/>
      <c r="C95" s="116"/>
      <c r="D95" s="100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8"/>
    </row>
    <row r="96" spans="1:25" ht="27" hidden="1" customHeight="1">
      <c r="A96" s="58"/>
      <c r="B96" s="117"/>
      <c r="C96" s="116"/>
      <c r="D96" s="105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98"/>
    </row>
    <row r="97" spans="1:27" ht="15" hidden="1">
      <c r="A97" s="58"/>
      <c r="B97" s="117"/>
      <c r="C97" s="116"/>
      <c r="D97" s="105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98"/>
    </row>
    <row r="98" spans="1:27" ht="25.5" hidden="1" customHeight="1">
      <c r="A98" s="58"/>
      <c r="B98" s="117"/>
      <c r="C98" s="116"/>
      <c r="D98" s="100"/>
      <c r="E98" s="303" t="s">
        <v>205</v>
      </c>
      <c r="F98" s="303"/>
      <c r="G98" s="303"/>
      <c r="H98" s="303"/>
      <c r="I98" s="303"/>
      <c r="J98" s="303"/>
      <c r="K98" s="303"/>
      <c r="L98" s="303"/>
      <c r="M98" s="303"/>
      <c r="N98" s="303"/>
      <c r="O98" s="303"/>
      <c r="P98" s="303"/>
      <c r="Q98" s="303"/>
      <c r="R98" s="303"/>
      <c r="S98" s="303"/>
      <c r="T98" s="303"/>
      <c r="U98" s="303"/>
      <c r="V98" s="303"/>
      <c r="W98" s="303"/>
      <c r="X98" s="303"/>
      <c r="Y98" s="98"/>
    </row>
    <row r="99" spans="1:27" ht="15" hidden="1" customHeight="1">
      <c r="A99" s="58"/>
      <c r="B99" s="117"/>
      <c r="C99" s="116"/>
      <c r="D99" s="100"/>
      <c r="E99" s="99"/>
      <c r="F99" s="99"/>
      <c r="G99" s="99"/>
      <c r="H99" s="102"/>
      <c r="I99" s="102"/>
      <c r="J99" s="102"/>
      <c r="K99" s="102"/>
      <c r="L99" s="102"/>
      <c r="M99" s="102"/>
      <c r="N99" s="102"/>
      <c r="O99" s="101"/>
      <c r="P99" s="101"/>
      <c r="Q99" s="101"/>
      <c r="R99" s="101"/>
      <c r="S99" s="101"/>
      <c r="T99" s="101"/>
      <c r="U99" s="99"/>
      <c r="V99" s="99"/>
      <c r="W99" s="99"/>
      <c r="X99" s="99"/>
      <c r="Y99" s="98"/>
    </row>
    <row r="100" spans="1:27" ht="15" hidden="1" customHeight="1">
      <c r="A100" s="58"/>
      <c r="B100" s="117"/>
      <c r="C100" s="116"/>
      <c r="D100" s="100"/>
      <c r="E100" s="103"/>
      <c r="F100" s="301" t="s">
        <v>204</v>
      </c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  <c r="R100" s="301"/>
      <c r="S100" s="301"/>
      <c r="T100" s="101"/>
      <c r="U100" s="99"/>
      <c r="V100" s="99"/>
      <c r="W100" s="99"/>
      <c r="X100" s="99"/>
      <c r="Y100" s="98"/>
      <c r="AA100" s="118" t="s">
        <v>202</v>
      </c>
    </row>
    <row r="101" spans="1:27" ht="15" hidden="1" customHeight="1">
      <c r="A101" s="58"/>
      <c r="B101" s="117"/>
      <c r="C101" s="116"/>
      <c r="D101" s="100"/>
      <c r="E101" s="99"/>
      <c r="F101" s="99"/>
      <c r="G101" s="99"/>
      <c r="H101" s="102"/>
      <c r="I101" s="102"/>
      <c r="J101" s="102"/>
      <c r="K101" s="102"/>
      <c r="L101" s="102"/>
      <c r="M101" s="102"/>
      <c r="N101" s="102"/>
      <c r="O101" s="101"/>
      <c r="P101" s="101"/>
      <c r="Q101" s="101"/>
      <c r="R101" s="101"/>
      <c r="S101" s="101"/>
      <c r="T101" s="101"/>
      <c r="U101" s="99"/>
      <c r="V101" s="99"/>
      <c r="W101" s="99"/>
      <c r="X101" s="99"/>
      <c r="Y101" s="98"/>
    </row>
    <row r="102" spans="1:27" ht="15" hidden="1">
      <c r="A102" s="58"/>
      <c r="B102" s="117"/>
      <c r="C102" s="116"/>
      <c r="D102" s="100"/>
      <c r="E102" s="99"/>
      <c r="F102" s="301" t="s">
        <v>203</v>
      </c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98"/>
    </row>
    <row r="103" spans="1:27" ht="15" hidden="1">
      <c r="A103" s="58"/>
      <c r="B103" s="117"/>
      <c r="C103" s="116"/>
      <c r="D103" s="100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8"/>
    </row>
    <row r="104" spans="1:27" ht="15" hidden="1">
      <c r="A104" s="58"/>
      <c r="B104" s="117"/>
      <c r="C104" s="116"/>
      <c r="D104" s="100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8"/>
    </row>
    <row r="105" spans="1:27" ht="15" hidden="1">
      <c r="A105" s="58"/>
      <c r="B105" s="117"/>
      <c r="C105" s="116"/>
      <c r="D105" s="100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8"/>
    </row>
    <row r="106" spans="1:27" ht="15" hidden="1">
      <c r="A106" s="58"/>
      <c r="B106" s="117"/>
      <c r="C106" s="116"/>
      <c r="D106" s="100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8"/>
    </row>
    <row r="107" spans="1:27" ht="15" hidden="1">
      <c r="A107" s="58"/>
      <c r="B107" s="117"/>
      <c r="C107" s="116"/>
      <c r="D107" s="100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8"/>
    </row>
    <row r="108" spans="1:27" ht="15" hidden="1">
      <c r="A108" s="58"/>
      <c r="B108" s="117"/>
      <c r="C108" s="116"/>
      <c r="D108" s="100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8"/>
    </row>
    <row r="109" spans="1:27" ht="15" hidden="1">
      <c r="A109" s="58"/>
      <c r="B109" s="117"/>
      <c r="C109" s="116"/>
      <c r="D109" s="100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8"/>
    </row>
    <row r="110" spans="1:27" ht="15" hidden="1">
      <c r="A110" s="58"/>
      <c r="B110" s="117"/>
      <c r="C110" s="116"/>
      <c r="D110" s="100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8"/>
    </row>
    <row r="111" spans="1:27" ht="30" hidden="1" customHeight="1">
      <c r="A111" s="58"/>
      <c r="B111" s="117"/>
      <c r="C111" s="116"/>
      <c r="D111" s="100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8"/>
    </row>
    <row r="112" spans="1:27" ht="31.5" hidden="1" customHeight="1">
      <c r="A112" s="58"/>
      <c r="B112" s="117"/>
      <c r="C112" s="116"/>
      <c r="D112" s="100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8"/>
    </row>
    <row r="113" spans="1:25" ht="15" customHeight="1">
      <c r="A113" s="58"/>
      <c r="B113" s="115"/>
      <c r="C113" s="114"/>
      <c r="D113" s="97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5"/>
    </row>
  </sheetData>
  <sheetProtection password="FA9C" sheet="1" objects="1" scenarios="1" formatColumns="0" formatRows="0"/>
  <dataConsolidate/>
  <mergeCells count="39">
    <mergeCell ref="E78:X78"/>
    <mergeCell ref="E80:X80"/>
    <mergeCell ref="E81:U81"/>
    <mergeCell ref="F102:X102"/>
    <mergeCell ref="F100:S100"/>
    <mergeCell ref="E82:G82"/>
    <mergeCell ref="H84:X84"/>
    <mergeCell ref="H83:X83"/>
    <mergeCell ref="H82:X82"/>
    <mergeCell ref="E98:X98"/>
    <mergeCell ref="E77:X77"/>
    <mergeCell ref="E74:X74"/>
    <mergeCell ref="E83:G83"/>
    <mergeCell ref="E79:X79"/>
    <mergeCell ref="P23:W23"/>
    <mergeCell ref="H60:X60"/>
    <mergeCell ref="E75:X75"/>
    <mergeCell ref="E60:G60"/>
    <mergeCell ref="E73:X73"/>
    <mergeCell ref="H59:X59"/>
    <mergeCell ref="B2:G2"/>
    <mergeCell ref="B3:C3"/>
    <mergeCell ref="B5:Y5"/>
    <mergeCell ref="E7:X19"/>
    <mergeCell ref="F21:M21"/>
    <mergeCell ref="E58:U58"/>
    <mergeCell ref="P21:X21"/>
    <mergeCell ref="P22:X22"/>
    <mergeCell ref="E35:X39"/>
    <mergeCell ref="E76:X76"/>
    <mergeCell ref="E46:X57"/>
    <mergeCell ref="E70:X70"/>
    <mergeCell ref="E72:X72"/>
    <mergeCell ref="F22:M22"/>
    <mergeCell ref="E41:X45"/>
    <mergeCell ref="E59:G59"/>
    <mergeCell ref="E40:X40"/>
    <mergeCell ref="E71:X71"/>
    <mergeCell ref="H61:X61"/>
  </mergeCells>
  <hyperlinks>
    <hyperlink ref="E58:U58" location="Инструкция!A1" tooltip="https://tariff.expert/" display="Обратиться за помощью в службу технической поддержки"/>
    <hyperlink ref="E79:X79" location="Инструкция!A1" tooltip="https://tariff.expert/wiki/pages/viewpage.action?pageId=4456528" display="Инструкция по загрузке сопроводительных материалов"/>
    <hyperlink ref="E81:U81" location="Инструкция!A1" tooltip="https://tariff.expert/" display="Обратиться за помощью в службу технической поддержки"/>
    <hyperlink ref="E80" location="'Инструкция'!$E$80" tooltip="http://public.e-reporting.ru/RI/INSTR_JKH_OPEN_INFO_PRICE_HVS.pdf" display="Получить более полную Инструкцию для данного шаблон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10"/>
  <sheetViews>
    <sheetView showGridLines="0" zoomScaleNormal="100" workbookViewId="0"/>
  </sheetViews>
  <sheetFormatPr defaultRowHeight="11.25"/>
  <cols>
    <col min="1" max="1" width="30.7109375" style="15" customWidth="1"/>
    <col min="2" max="2" width="80.7109375" style="15" customWidth="1"/>
    <col min="3" max="3" width="30.7109375" style="15" customWidth="1"/>
    <col min="4" max="16384" width="9.140625" style="14"/>
  </cols>
  <sheetData>
    <row r="1" spans="1:4" ht="24" customHeight="1" thickBot="1">
      <c r="A1" s="12" t="s">
        <v>22</v>
      </c>
      <c r="B1" s="12" t="s">
        <v>23</v>
      </c>
      <c r="C1" s="12" t="s">
        <v>24</v>
      </c>
      <c r="D1" s="13"/>
    </row>
    <row r="2" spans="1:4" ht="12" thickTop="1">
      <c r="A2" s="266">
        <v>43462.560104166667</v>
      </c>
      <c r="B2" s="15" t="s">
        <v>528</v>
      </c>
      <c r="C2" s="15" t="s">
        <v>529</v>
      </c>
    </row>
    <row r="3" spans="1:4">
      <c r="A3" s="266">
        <v>43462.560115740744</v>
      </c>
      <c r="B3" s="15" t="s">
        <v>530</v>
      </c>
      <c r="C3" s="15" t="s">
        <v>529</v>
      </c>
    </row>
    <row r="4" spans="1:4">
      <c r="A4" s="266">
        <v>43462.560659722221</v>
      </c>
      <c r="B4" s="15" t="s">
        <v>528</v>
      </c>
      <c r="C4" s="15" t="s">
        <v>529</v>
      </c>
    </row>
    <row r="5" spans="1:4">
      <c r="A5" s="266">
        <v>43462.560671296298</v>
      </c>
      <c r="B5" s="15" t="s">
        <v>530</v>
      </c>
      <c r="C5" s="15" t="s">
        <v>529</v>
      </c>
    </row>
    <row r="6" spans="1:4">
      <c r="A6" s="266">
        <v>43462.561192129629</v>
      </c>
      <c r="B6" s="15" t="s">
        <v>528</v>
      </c>
      <c r="C6" s="15" t="s">
        <v>529</v>
      </c>
    </row>
    <row r="7" spans="1:4">
      <c r="A7" s="266">
        <v>43462.561203703706</v>
      </c>
      <c r="B7" s="15" t="s">
        <v>530</v>
      </c>
      <c r="C7" s="15" t="s">
        <v>529</v>
      </c>
    </row>
    <row r="8" spans="1:4">
      <c r="A8" s="266">
        <v>43474.408148148148</v>
      </c>
      <c r="B8" s="15" t="s">
        <v>528</v>
      </c>
      <c r="C8" s="15" t="s">
        <v>529</v>
      </c>
    </row>
    <row r="9" spans="1:4">
      <c r="A9" s="266">
        <v>43474.408182870371</v>
      </c>
      <c r="B9" s="15" t="s">
        <v>530</v>
      </c>
      <c r="C9" s="15" t="s">
        <v>529</v>
      </c>
    </row>
    <row r="10" spans="1:4">
      <c r="A10" s="266">
        <v>43475.587268518517</v>
      </c>
      <c r="B10" s="15" t="s">
        <v>528</v>
      </c>
      <c r="C10" s="15" t="s">
        <v>529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indexed="31"/>
  </sheetPr>
  <dimension ref="A1:L55"/>
  <sheetViews>
    <sheetView showGridLines="0" tabSelected="1" topLeftCell="C34" zoomScaleNormal="100" workbookViewId="0">
      <selection activeCell="F21" sqref="F21"/>
    </sheetView>
  </sheetViews>
  <sheetFormatPr defaultRowHeight="11.25"/>
  <cols>
    <col min="1" max="2" width="10.7109375" style="151" hidden="1" customWidth="1"/>
    <col min="3" max="3" width="3.7109375" style="24" customWidth="1"/>
    <col min="4" max="4" width="3.7109375" style="28" customWidth="1"/>
    <col min="5" max="5" width="38.140625" style="28" customWidth="1"/>
    <col min="6" max="6" width="50.7109375" style="28" customWidth="1"/>
    <col min="7" max="7" width="3.7109375" style="27" customWidth="1"/>
    <col min="8" max="8" width="9.140625" style="28"/>
    <col min="9" max="9" width="9.140625" style="88" customWidth="1"/>
    <col min="10" max="16384" width="9.140625" style="28"/>
  </cols>
  <sheetData>
    <row r="1" spans="1:12" s="22" customFormat="1" ht="13.5" hidden="1" customHeight="1">
      <c r="A1" s="150"/>
      <c r="B1" s="151"/>
      <c r="F1" s="64">
        <v>28455403</v>
      </c>
      <c r="G1" s="23"/>
      <c r="I1" s="88"/>
      <c r="L1" s="162"/>
    </row>
    <row r="2" spans="1:12" s="22" customFormat="1" ht="12" hidden="1" customHeight="1">
      <c r="A2" s="150"/>
      <c r="B2" s="151"/>
      <c r="G2" s="23"/>
      <c r="I2" s="88"/>
    </row>
    <row r="3" spans="1:12" hidden="1"/>
    <row r="4" spans="1:12">
      <c r="D4" s="25"/>
      <c r="E4" s="26"/>
      <c r="F4" s="232" t="str">
        <f>version</f>
        <v>Версия 6.4</v>
      </c>
    </row>
    <row r="5" spans="1:12" ht="32.25" customHeight="1">
      <c r="D5" s="29"/>
      <c r="E5" s="304" t="s">
        <v>302</v>
      </c>
      <c r="F5" s="305"/>
      <c r="G5" s="30"/>
    </row>
    <row r="6" spans="1:12">
      <c r="D6" s="25"/>
      <c r="E6" s="31"/>
      <c r="F6" s="32"/>
      <c r="G6" s="30"/>
    </row>
    <row r="7" spans="1:12" ht="19.5">
      <c r="D7" s="29"/>
      <c r="E7" s="31" t="s">
        <v>8</v>
      </c>
      <c r="F7" s="66" t="s">
        <v>71</v>
      </c>
      <c r="G7" s="30"/>
    </row>
    <row r="8" spans="1:12">
      <c r="A8" s="152"/>
      <c r="D8" s="33"/>
      <c r="E8" s="31"/>
      <c r="F8" s="34"/>
      <c r="G8" s="35"/>
    </row>
    <row r="9" spans="1:12" ht="19.5">
      <c r="D9" s="29"/>
      <c r="E9" s="121" t="s">
        <v>190</v>
      </c>
      <c r="F9" s="87" t="s">
        <v>157</v>
      </c>
      <c r="G9" s="25"/>
    </row>
    <row r="10" spans="1:12">
      <c r="A10" s="152"/>
      <c r="D10" s="33"/>
      <c r="E10" s="31"/>
      <c r="F10" s="34"/>
      <c r="G10" s="35"/>
    </row>
    <row r="11" spans="1:12" ht="33.75">
      <c r="D11" s="29"/>
      <c r="E11" s="121" t="s">
        <v>221</v>
      </c>
      <c r="F11" s="122" t="s">
        <v>32</v>
      </c>
      <c r="G11" s="25"/>
    </row>
    <row r="12" spans="1:12">
      <c r="A12" s="152"/>
      <c r="D12" s="33"/>
      <c r="E12" s="31"/>
      <c r="F12" s="34"/>
      <c r="G12" s="35"/>
    </row>
    <row r="13" spans="1:12" ht="20.100000000000001" customHeight="1">
      <c r="A13" s="152"/>
      <c r="D13" s="33"/>
      <c r="E13" s="31"/>
      <c r="F13" s="54" t="s">
        <v>215</v>
      </c>
      <c r="G13" s="35"/>
    </row>
    <row r="14" spans="1:12" ht="22.5">
      <c r="A14" s="153"/>
      <c r="D14" s="29"/>
      <c r="E14" s="121" t="s">
        <v>216</v>
      </c>
      <c r="F14" s="119" t="s">
        <v>2349</v>
      </c>
      <c r="G14" s="35"/>
    </row>
    <row r="15" spans="1:12" ht="22.5">
      <c r="D15" s="29"/>
      <c r="E15" s="121" t="s">
        <v>217</v>
      </c>
      <c r="F15" s="119" t="s">
        <v>2350</v>
      </c>
      <c r="G15" s="25"/>
    </row>
    <row r="16" spans="1:12">
      <c r="A16" s="152"/>
      <c r="D16" s="33"/>
      <c r="E16" s="31"/>
      <c r="F16" s="34"/>
      <c r="G16" s="35"/>
    </row>
    <row r="17" spans="1:10" ht="33.75">
      <c r="D17" s="29"/>
      <c r="E17" s="121" t="s">
        <v>117</v>
      </c>
      <c r="F17" s="122" t="s">
        <v>32</v>
      </c>
      <c r="G17" s="25"/>
    </row>
    <row r="18" spans="1:10" ht="30" customHeight="1">
      <c r="C18" s="37"/>
      <c r="D18" s="33"/>
      <c r="E18" s="39"/>
      <c r="F18" s="34"/>
      <c r="G18" s="36"/>
    </row>
    <row r="19" spans="1:10" ht="19.5">
      <c r="C19" s="37"/>
      <c r="D19" s="38"/>
      <c r="E19" s="39" t="s">
        <v>27</v>
      </c>
      <c r="F19" s="44" t="s">
        <v>1930</v>
      </c>
      <c r="G19" s="36"/>
      <c r="J19" s="43"/>
    </row>
    <row r="20" spans="1:10" ht="19.5">
      <c r="C20" s="37"/>
      <c r="D20" s="38"/>
      <c r="E20" s="77" t="s">
        <v>159</v>
      </c>
      <c r="F20" s="84"/>
      <c r="G20" s="36"/>
      <c r="J20" s="43"/>
    </row>
    <row r="21" spans="1:10" ht="19.5">
      <c r="C21" s="37"/>
      <c r="D21" s="38"/>
      <c r="E21" s="39" t="s">
        <v>9</v>
      </c>
      <c r="F21" s="44" t="s">
        <v>1931</v>
      </c>
      <c r="G21" s="36"/>
      <c r="J21" s="43"/>
    </row>
    <row r="22" spans="1:10" ht="19.5">
      <c r="C22" s="37"/>
      <c r="D22" s="38"/>
      <c r="E22" s="39" t="s">
        <v>10</v>
      </c>
      <c r="F22" s="44" t="s">
        <v>1932</v>
      </c>
      <c r="G22" s="36"/>
      <c r="H22" s="40"/>
      <c r="J22" s="43"/>
    </row>
    <row r="23" spans="1:10" ht="3.75" customHeight="1">
      <c r="A23" s="152"/>
      <c r="D23" s="33"/>
      <c r="E23" s="31"/>
      <c r="F23" s="34"/>
      <c r="G23" s="35"/>
    </row>
    <row r="24" spans="1:10" ht="20.100000000000001" customHeight="1">
      <c r="D24" s="29"/>
      <c r="E24" s="31" t="s">
        <v>28</v>
      </c>
      <c r="F24" s="182" t="s">
        <v>539</v>
      </c>
      <c r="G24" s="25"/>
    </row>
    <row r="25" spans="1:10">
      <c r="A25" s="152"/>
      <c r="D25" s="33"/>
      <c r="E25" s="31"/>
      <c r="F25" s="34"/>
      <c r="G25" s="35"/>
    </row>
    <row r="26" spans="1:10" ht="20.100000000000001" customHeight="1">
      <c r="A26" s="152"/>
      <c r="D26" s="33"/>
      <c r="E26" s="77" t="s">
        <v>325</v>
      </c>
      <c r="F26" s="186" t="s">
        <v>327</v>
      </c>
      <c r="G26" s="35"/>
    </row>
    <row r="27" spans="1:10" ht="3" customHeight="1">
      <c r="A27" s="152"/>
      <c r="D27" s="33"/>
      <c r="E27" s="31"/>
      <c r="F27" s="34"/>
      <c r="G27" s="35"/>
    </row>
    <row r="28" spans="1:10" ht="33.75">
      <c r="A28" s="152"/>
      <c r="D28" s="33"/>
      <c r="E28" s="121" t="s">
        <v>218</v>
      </c>
      <c r="F28" s="123" t="s">
        <v>162</v>
      </c>
      <c r="G28" s="35"/>
    </row>
    <row r="29" spans="1:10" ht="20.100000000000001" customHeight="1">
      <c r="A29" s="152"/>
      <c r="D29" s="33"/>
      <c r="E29" s="31"/>
      <c r="F29" s="165" t="s">
        <v>235</v>
      </c>
      <c r="G29" s="35"/>
    </row>
    <row r="30" spans="1:10" ht="20.100000000000001" customHeight="1">
      <c r="A30" s="152"/>
      <c r="D30" s="33"/>
      <c r="E30" s="121" t="s">
        <v>241</v>
      </c>
      <c r="F30" s="123" t="s">
        <v>249</v>
      </c>
      <c r="G30" s="35"/>
    </row>
    <row r="31" spans="1:10" ht="22.5">
      <c r="A31" s="152"/>
      <c r="D31" s="33"/>
      <c r="E31" s="121" t="s">
        <v>242</v>
      </c>
      <c r="F31" s="123" t="s">
        <v>238</v>
      </c>
      <c r="G31" s="35"/>
    </row>
    <row r="32" spans="1:10" ht="20.100000000000001" customHeight="1">
      <c r="A32" s="152"/>
      <c r="D32" s="33"/>
      <c r="E32" s="121" t="s">
        <v>243</v>
      </c>
      <c r="F32" s="123" t="s">
        <v>248</v>
      </c>
      <c r="G32" s="35"/>
    </row>
    <row r="33" spans="1:7" ht="22.5">
      <c r="A33" s="152"/>
      <c r="D33" s="33"/>
      <c r="E33" s="121" t="s">
        <v>244</v>
      </c>
      <c r="F33" s="123" t="s">
        <v>238</v>
      </c>
      <c r="G33" s="35"/>
    </row>
    <row r="34" spans="1:7">
      <c r="A34" s="152"/>
      <c r="D34" s="33"/>
      <c r="E34" s="31"/>
      <c r="F34" s="34"/>
      <c r="G34" s="35"/>
    </row>
    <row r="35" spans="1:7" ht="20.100000000000001" customHeight="1">
      <c r="A35" s="152"/>
      <c r="D35" s="33"/>
      <c r="E35" s="77" t="s">
        <v>245</v>
      </c>
      <c r="F35" s="122" t="s">
        <v>32</v>
      </c>
      <c r="G35" s="35"/>
    </row>
    <row r="36" spans="1:7">
      <c r="A36" s="152"/>
      <c r="D36" s="33"/>
      <c r="E36" s="31"/>
      <c r="F36" s="34"/>
      <c r="G36" s="35"/>
    </row>
    <row r="37" spans="1:7" ht="33.75">
      <c r="A37" s="152"/>
      <c r="D37" s="33"/>
      <c r="E37" s="264" t="s">
        <v>520</v>
      </c>
      <c r="F37" s="122" t="s">
        <v>32</v>
      </c>
      <c r="G37" s="35"/>
    </row>
    <row r="38" spans="1:7">
      <c r="A38" s="152"/>
      <c r="D38" s="33"/>
      <c r="E38" s="31"/>
      <c r="F38" s="34"/>
      <c r="G38" s="35"/>
    </row>
    <row r="39" spans="1:7" ht="20.100000000000001" customHeight="1">
      <c r="A39" s="154"/>
      <c r="D39" s="25"/>
      <c r="F39" s="54" t="s">
        <v>29</v>
      </c>
      <c r="G39" s="35"/>
    </row>
    <row r="40" spans="1:7" ht="22.5">
      <c r="A40" s="154"/>
      <c r="B40" s="155"/>
      <c r="D40" s="42"/>
      <c r="E40" s="41" t="s">
        <v>25</v>
      </c>
      <c r="F40" s="272" t="s">
        <v>2341</v>
      </c>
      <c r="G40" s="35"/>
    </row>
    <row r="41" spans="1:7" ht="22.5">
      <c r="A41" s="154"/>
      <c r="B41" s="155"/>
      <c r="D41" s="42"/>
      <c r="E41" s="41" t="s">
        <v>26</v>
      </c>
      <c r="F41" s="272" t="s">
        <v>2341</v>
      </c>
      <c r="G41" s="35"/>
    </row>
    <row r="42" spans="1:7" ht="13.5" customHeight="1">
      <c r="D42" s="29"/>
      <c r="E42" s="31"/>
      <c r="F42" s="53"/>
      <c r="G42" s="25"/>
    </row>
    <row r="43" spans="1:7" ht="20.100000000000001" customHeight="1">
      <c r="A43" s="154"/>
      <c r="D43" s="25"/>
      <c r="F43" s="54" t="s">
        <v>119</v>
      </c>
      <c r="G43" s="35"/>
    </row>
    <row r="44" spans="1:7" ht="20.100000000000001" customHeight="1">
      <c r="A44" s="154"/>
      <c r="B44" s="155"/>
      <c r="D44" s="42"/>
      <c r="E44" s="55" t="s">
        <v>34</v>
      </c>
      <c r="F44" s="272" t="s">
        <v>2342</v>
      </c>
      <c r="G44" s="35"/>
    </row>
    <row r="45" spans="1:7" ht="20.100000000000001" customHeight="1">
      <c r="A45" s="154"/>
      <c r="B45" s="155"/>
      <c r="D45" s="42"/>
      <c r="E45" s="55" t="s">
        <v>118</v>
      </c>
      <c r="F45" s="272" t="s">
        <v>2343</v>
      </c>
      <c r="G45" s="35"/>
    </row>
    <row r="46" spans="1:7" ht="13.5" customHeight="1">
      <c r="D46" s="29"/>
      <c r="E46" s="31"/>
      <c r="F46" s="53"/>
      <c r="G46" s="25"/>
    </row>
    <row r="47" spans="1:7" ht="20.100000000000001" customHeight="1">
      <c r="A47" s="154"/>
      <c r="D47" s="25"/>
      <c r="F47" s="54" t="s">
        <v>120</v>
      </c>
      <c r="G47" s="35"/>
    </row>
    <row r="48" spans="1:7" ht="20.100000000000001" customHeight="1">
      <c r="A48" s="154"/>
      <c r="B48" s="155"/>
      <c r="D48" s="42"/>
      <c r="E48" s="55" t="s">
        <v>34</v>
      </c>
      <c r="F48" s="272" t="s">
        <v>2344</v>
      </c>
      <c r="G48" s="35"/>
    </row>
    <row r="49" spans="1:7" ht="20.100000000000001" customHeight="1">
      <c r="A49" s="154"/>
      <c r="B49" s="155"/>
      <c r="D49" s="42"/>
      <c r="E49" s="55" t="s">
        <v>118</v>
      </c>
      <c r="F49" s="272" t="s">
        <v>2345</v>
      </c>
      <c r="G49" s="35"/>
    </row>
    <row r="50" spans="1:7" ht="13.5" customHeight="1">
      <c r="D50" s="29"/>
      <c r="E50" s="31"/>
      <c r="F50" s="53"/>
      <c r="G50" s="25"/>
    </row>
    <row r="51" spans="1:7" ht="20.100000000000001" customHeight="1">
      <c r="A51" s="154"/>
      <c r="D51" s="25"/>
      <c r="F51" s="54" t="s">
        <v>121</v>
      </c>
      <c r="G51" s="35"/>
    </row>
    <row r="52" spans="1:7" ht="20.100000000000001" customHeight="1">
      <c r="A52" s="154"/>
      <c r="B52" s="155"/>
      <c r="D52" s="42"/>
      <c r="E52" s="41" t="s">
        <v>34</v>
      </c>
      <c r="F52" s="272" t="s">
        <v>2346</v>
      </c>
      <c r="G52" s="35"/>
    </row>
    <row r="53" spans="1:7" ht="20.100000000000001" customHeight="1">
      <c r="A53" s="154"/>
      <c r="B53" s="155"/>
      <c r="D53" s="42"/>
      <c r="E53" s="41" t="s">
        <v>35</v>
      </c>
      <c r="F53" s="272" t="s">
        <v>2347</v>
      </c>
      <c r="G53" s="35"/>
    </row>
    <row r="54" spans="1:7" ht="20.100000000000001" customHeight="1">
      <c r="A54" s="154"/>
      <c r="B54" s="155"/>
      <c r="D54" s="42"/>
      <c r="E54" s="55" t="s">
        <v>118</v>
      </c>
      <c r="F54" s="272" t="s">
        <v>2345</v>
      </c>
      <c r="G54" s="35"/>
    </row>
    <row r="55" spans="1:7" ht="20.100000000000001" customHeight="1">
      <c r="A55" s="154"/>
      <c r="B55" s="155"/>
      <c r="D55" s="42"/>
      <c r="E55" s="41" t="s">
        <v>36</v>
      </c>
      <c r="F55" s="272" t="s">
        <v>2348</v>
      </c>
      <c r="G55" s="35"/>
    </row>
  </sheetData>
  <sheetProtection password="FA9C" sheet="1" objects="1" scenarios="1" formatColumns="0" formatRows="0"/>
  <dataConsolidate/>
  <mergeCells count="1">
    <mergeCell ref="E5:F5"/>
  </mergeCells>
  <phoneticPr fontId="8" type="noConversion"/>
  <dataValidations xWindow="446" yWindow="425" count="8">
    <dataValidation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35"/>
    <dataValidation type="textLength" operator="lessThanOrEqual" allowBlank="1" showInputMessage="1" showErrorMessage="1" errorTitle="Ошибка" error="Допускается ввод не более 900 символов!" sqref="F52:F55 F48:F49 F44:F45 F40:F41 F20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28">
      <formula1>kind_of_NDS</formula1>
    </dataValidation>
    <dataValidation type="list" allowBlank="1" showInputMessage="1" showErrorMessage="1" errorTitle="Ошибка" error="Выберите значение из списка" prompt="Выберите значение из списка" sqref="F30:F31 F33">
      <formula1>kind_of_NDS_tariff</formula1>
    </dataValidation>
    <dataValidation type="list" allowBlank="1" showInputMessage="1" showErrorMessage="1" errorTitle="Ошибка" error="Выберите значение из списка" prompt="Выберите значение из списка" sqref="F32">
      <formula1>kind_of_NDS_tariff_people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11 F17 F37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14:F15"/>
    <dataValidation type="list" allowBlank="1" showInputMessage="1" showErrorMessage="1" errorTitle="Ошибка" error="Выберите значение из списка" prompt="Выберите значение из списка" sqref="F26">
      <formula1>kind_group_rates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indexed="31"/>
    <pageSetUpPr fitToPage="1"/>
  </sheetPr>
  <dimension ref="A1:I17"/>
  <sheetViews>
    <sheetView showGridLines="0" topLeftCell="C3" zoomScaleNormal="100" workbookViewId="0">
      <selection activeCell="G14" sqref="G14"/>
    </sheetView>
  </sheetViews>
  <sheetFormatPr defaultColWidth="10.5703125" defaultRowHeight="14.25"/>
  <cols>
    <col min="1" max="1" width="9.140625" style="68" hidden="1" customWidth="1"/>
    <col min="2" max="2" width="9.140625" style="46" hidden="1" customWidth="1"/>
    <col min="3" max="3" width="3.7109375" style="72" customWidth="1"/>
    <col min="4" max="4" width="6.28515625" style="46" bestFit="1" customWidth="1"/>
    <col min="5" max="5" width="38.5703125" style="46" customWidth="1"/>
    <col min="6" max="6" width="6.7109375" style="46" customWidth="1"/>
    <col min="7" max="7" width="31.5703125" style="46" customWidth="1"/>
    <col min="8" max="8" width="9" style="46" customWidth="1"/>
    <col min="9" max="9" width="3.7109375" style="78" customWidth="1"/>
    <col min="10" max="16384" width="10.5703125" style="46"/>
  </cols>
  <sheetData>
    <row r="1" spans="1:8" ht="16.5" hidden="1" customHeight="1"/>
    <row r="2" spans="1:8" ht="16.5" hidden="1" customHeight="1"/>
    <row r="3" spans="1:8">
      <c r="C3" s="70"/>
      <c r="D3" s="47"/>
      <c r="E3" s="47"/>
      <c r="F3" s="47"/>
      <c r="G3" s="47"/>
      <c r="H3" s="48"/>
    </row>
    <row r="4" spans="1:8">
      <c r="C4" s="70"/>
      <c r="D4" s="306" t="s">
        <v>200</v>
      </c>
      <c r="E4" s="307"/>
      <c r="F4" s="307"/>
      <c r="G4" s="307"/>
      <c r="H4" s="308"/>
    </row>
    <row r="5" spans="1:8" ht="28.5" customHeight="1">
      <c r="C5" s="70"/>
      <c r="D5" s="309" t="str">
        <f>IF(org=0,"Не определено",org)</f>
        <v>МУП "Успенский водоканал"</v>
      </c>
      <c r="E5" s="310"/>
      <c r="F5" s="310"/>
      <c r="G5" s="310"/>
      <c r="H5" s="311"/>
    </row>
    <row r="6" spans="1:8" ht="15" customHeight="1">
      <c r="C6" s="70"/>
      <c r="D6" s="47"/>
      <c r="E6" s="52"/>
      <c r="F6" s="52"/>
      <c r="G6" s="52"/>
      <c r="H6" s="51"/>
    </row>
    <row r="7" spans="1:8" ht="25.5" customHeight="1">
      <c r="A7" s="92"/>
      <c r="C7" s="70"/>
      <c r="D7" s="47"/>
      <c r="E7" s="52"/>
      <c r="F7" s="312" t="s">
        <v>349</v>
      </c>
      <c r="G7" s="313"/>
      <c r="H7" s="313"/>
    </row>
    <row r="8" spans="1:8">
      <c r="A8" s="92"/>
      <c r="C8" s="70"/>
      <c r="D8" s="47"/>
      <c r="E8" s="93" t="s">
        <v>198</v>
      </c>
      <c r="F8" s="314">
        <v>1</v>
      </c>
      <c r="G8" s="315"/>
      <c r="H8" s="316"/>
    </row>
    <row r="9" spans="1:8">
      <c r="A9" s="92"/>
      <c r="C9" s="70"/>
      <c r="D9" s="47"/>
      <c r="E9" s="93" t="s">
        <v>199</v>
      </c>
      <c r="F9" s="317" t="s">
        <v>481</v>
      </c>
      <c r="G9" s="318"/>
      <c r="H9" s="319"/>
    </row>
    <row r="10" spans="1:8" ht="15" customHeight="1">
      <c r="A10" s="92"/>
      <c r="C10" s="70"/>
      <c r="D10" s="47"/>
      <c r="E10" s="52"/>
      <c r="F10" s="52"/>
      <c r="G10" s="52"/>
      <c r="H10" s="51"/>
    </row>
    <row r="11" spans="1:8" ht="21" customHeight="1" thickBot="1">
      <c r="C11" s="70"/>
      <c r="D11" s="80" t="s">
        <v>39</v>
      </c>
      <c r="E11" s="79" t="s">
        <v>164</v>
      </c>
      <c r="F11" s="80" t="s">
        <v>39</v>
      </c>
      <c r="G11" s="79" t="s">
        <v>166</v>
      </c>
      <c r="H11" s="79" t="s">
        <v>165</v>
      </c>
    </row>
    <row r="12" spans="1:8" ht="15" thickTop="1">
      <c r="C12" s="70"/>
      <c r="D12" s="233" t="s">
        <v>40</v>
      </c>
      <c r="E12" s="233" t="s">
        <v>5</v>
      </c>
      <c r="F12" s="233" t="s">
        <v>6</v>
      </c>
      <c r="G12" s="233" t="s">
        <v>7</v>
      </c>
      <c r="H12" s="233" t="s">
        <v>20</v>
      </c>
    </row>
    <row r="13" spans="1:8" ht="15" hidden="1" customHeight="1">
      <c r="A13" s="46"/>
      <c r="C13" s="70"/>
      <c r="D13" s="235">
        <v>0</v>
      </c>
      <c r="E13" s="236"/>
      <c r="F13" s="235">
        <v>0</v>
      </c>
      <c r="G13" s="236"/>
      <c r="H13" s="236"/>
    </row>
    <row r="14" spans="1:8" ht="15">
      <c r="A14" s="176"/>
      <c r="C14" s="70"/>
      <c r="D14" s="320">
        <v>1</v>
      </c>
      <c r="E14" s="321" t="s">
        <v>1919</v>
      </c>
      <c r="F14" s="234">
        <v>1</v>
      </c>
      <c r="G14" s="238" t="s">
        <v>1923</v>
      </c>
      <c r="H14" s="239" t="s">
        <v>1924</v>
      </c>
    </row>
    <row r="15" spans="1:8" ht="15" customHeight="1">
      <c r="A15" s="46"/>
      <c r="C15" s="70"/>
      <c r="D15" s="320"/>
      <c r="E15" s="322"/>
      <c r="F15" s="240"/>
      <c r="G15" s="241" t="s">
        <v>181</v>
      </c>
      <c r="H15" s="242"/>
    </row>
    <row r="16" spans="1:8">
      <c r="A16" s="46"/>
      <c r="C16" s="70"/>
      <c r="D16" s="240"/>
      <c r="E16" s="241" t="s">
        <v>187</v>
      </c>
      <c r="F16" s="241"/>
      <c r="G16" s="241"/>
      <c r="H16" s="242"/>
    </row>
    <row r="17" spans="4:8">
      <c r="D17" s="237"/>
      <c r="E17" s="237"/>
      <c r="F17" s="237"/>
      <c r="G17" s="237"/>
      <c r="H17" s="237"/>
    </row>
  </sheetData>
  <sheetProtection password="FA9C" sheet="1" objects="1" scenarios="1" formatColumns="0" formatRows="0"/>
  <mergeCells count="7">
    <mergeCell ref="D4:H4"/>
    <mergeCell ref="D5:H5"/>
    <mergeCell ref="F7:H7"/>
    <mergeCell ref="F8:H8"/>
    <mergeCell ref="F9:H9"/>
    <mergeCell ref="D14:D15"/>
    <mergeCell ref="E14:E15"/>
  </mergeCells>
  <phoneticPr fontId="9" type="noConversion"/>
  <dataValidations count="5">
    <dataValidation type="decimal" allowBlank="1" showErrorMessage="1" errorTitle="Ошибка" error="Допускается ввод только неотрицательных чисел!" sqref="G13:H13 E13 H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F9">
      <formula1>900</formula1>
    </dataValidation>
    <dataValidation allowBlank="1" showInputMessage="1" showErrorMessage="1" prompt="Выберите муниципальное образование и ОКТМО, выполнив двойной щелчок левой кнопки мыши по ячейке." sqref="G1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14:E15"/>
    <dataValidation type="whole" allowBlank="1" showInputMessage="1" showErrorMessage="1" error="Введите значение от 1 до 100" prompt="от 1 до 100" sqref="F8">
      <formula1>1</formula1>
      <formula2>100</formula2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0">
    <tabColor indexed="31"/>
    <pageSetUpPr fitToPage="1"/>
  </sheetPr>
  <dimension ref="A1:X18"/>
  <sheetViews>
    <sheetView showGridLines="0" topLeftCell="I4" zoomScaleNormal="100" workbookViewId="0">
      <selection activeCell="E5" sqref="E5:X5"/>
    </sheetView>
  </sheetViews>
  <sheetFormatPr defaultColWidth="10.5703125" defaultRowHeight="14.25"/>
  <cols>
    <col min="1" max="1" width="9.140625" style="163" hidden="1" customWidth="1"/>
    <col min="2" max="2" width="9.140625" style="147" hidden="1" customWidth="1"/>
    <col min="3" max="3" width="3.7109375" style="143" customWidth="1"/>
    <col min="4" max="4" width="3.7109375" style="143" hidden="1" customWidth="1"/>
    <col min="5" max="5" width="6.28515625" style="46" bestFit="1" customWidth="1"/>
    <col min="6" max="8" width="14.7109375" style="46" hidden="1" customWidth="1"/>
    <col min="9" max="9" width="14.7109375" style="46" customWidth="1"/>
    <col min="10" max="11" width="14.7109375" style="46" hidden="1" customWidth="1"/>
    <col min="12" max="12" width="14.7109375" style="46" customWidth="1"/>
    <col min="13" max="14" width="14.7109375" style="46" hidden="1" customWidth="1"/>
    <col min="15" max="15" width="14.7109375" style="46" customWidth="1"/>
    <col min="16" max="17" width="14.7109375" style="46" hidden="1" customWidth="1"/>
    <col min="18" max="20" width="12.7109375" style="46" customWidth="1"/>
    <col min="21" max="21" width="16.7109375" style="46" customWidth="1"/>
    <col min="22" max="24" width="28.7109375" style="46" customWidth="1"/>
    <col min="25" max="16384" width="10.5703125" style="46"/>
  </cols>
  <sheetData>
    <row r="1" spans="1:24" hidden="1"/>
    <row r="2" spans="1:24" hidden="1"/>
    <row r="3" spans="1:24" hidden="1"/>
    <row r="4" spans="1:24" ht="27" customHeight="1">
      <c r="C4" s="142"/>
      <c r="D4" s="142"/>
      <c r="E4" s="47"/>
    </row>
    <row r="5" spans="1:24">
      <c r="C5" s="142"/>
      <c r="D5" s="142"/>
      <c r="E5" s="333" t="s">
        <v>318</v>
      </c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5"/>
    </row>
    <row r="6" spans="1:24" ht="14.25" customHeight="1">
      <c r="C6" s="142"/>
      <c r="D6" s="142"/>
      <c r="E6" s="309" t="str">
        <f>IF(org=0,"Не определено",org)</f>
        <v>МУП "Успенский водоканал"</v>
      </c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1"/>
    </row>
    <row r="7" spans="1:24">
      <c r="C7" s="142"/>
      <c r="D7" s="142"/>
      <c r="E7" s="47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88" t="s">
        <v>522</v>
      </c>
    </row>
    <row r="8" spans="1:24" ht="24" customHeight="1">
      <c r="C8" s="142"/>
      <c r="D8" s="142"/>
      <c r="E8" s="320" t="s">
        <v>39</v>
      </c>
      <c r="F8" s="330" t="s">
        <v>304</v>
      </c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28" t="s">
        <v>305</v>
      </c>
      <c r="S8" s="329"/>
      <c r="T8" s="328" t="s">
        <v>313</v>
      </c>
      <c r="U8" s="329"/>
      <c r="V8" s="328" t="s">
        <v>314</v>
      </c>
      <c r="W8" s="337" t="s">
        <v>306</v>
      </c>
      <c r="X8" s="341" t="s">
        <v>219</v>
      </c>
    </row>
    <row r="9" spans="1:24">
      <c r="C9" s="142"/>
      <c r="D9" s="142"/>
      <c r="E9" s="320"/>
      <c r="F9" s="323" t="s">
        <v>241</v>
      </c>
      <c r="G9" s="323"/>
      <c r="H9" s="323"/>
      <c r="I9" s="323" t="s">
        <v>242</v>
      </c>
      <c r="J9" s="323"/>
      <c r="K9" s="323"/>
      <c r="L9" s="323" t="s">
        <v>243</v>
      </c>
      <c r="M9" s="323"/>
      <c r="N9" s="323"/>
      <c r="O9" s="323" t="s">
        <v>244</v>
      </c>
      <c r="P9" s="323"/>
      <c r="Q9" s="323"/>
      <c r="R9" s="329"/>
      <c r="S9" s="329"/>
      <c r="T9" s="329"/>
      <c r="U9" s="329"/>
      <c r="V9" s="329"/>
      <c r="W9" s="338"/>
      <c r="X9" s="341"/>
    </row>
    <row r="10" spans="1:24" ht="14.25" customHeight="1">
      <c r="C10" s="142"/>
      <c r="D10" s="142"/>
      <c r="E10" s="320"/>
      <c r="F10" s="324" t="s">
        <v>298</v>
      </c>
      <c r="G10" s="323" t="s">
        <v>256</v>
      </c>
      <c r="H10" s="323"/>
      <c r="I10" s="324" t="s">
        <v>298</v>
      </c>
      <c r="J10" s="323" t="s">
        <v>256</v>
      </c>
      <c r="K10" s="323"/>
      <c r="L10" s="324" t="s">
        <v>298</v>
      </c>
      <c r="M10" s="323" t="s">
        <v>256</v>
      </c>
      <c r="N10" s="323"/>
      <c r="O10" s="324" t="s">
        <v>298</v>
      </c>
      <c r="P10" s="323" t="s">
        <v>256</v>
      </c>
      <c r="Q10" s="323"/>
      <c r="R10" s="329"/>
      <c r="S10" s="329"/>
      <c r="T10" s="329"/>
      <c r="U10" s="329"/>
      <c r="V10" s="329"/>
      <c r="W10" s="338"/>
      <c r="X10" s="341"/>
    </row>
    <row r="11" spans="1:24" ht="90.75" thickBot="1">
      <c r="C11" s="142"/>
      <c r="D11" s="142"/>
      <c r="E11" s="336"/>
      <c r="F11" s="325"/>
      <c r="G11" s="243" t="s">
        <v>311</v>
      </c>
      <c r="H11" s="243" t="s">
        <v>312</v>
      </c>
      <c r="I11" s="325"/>
      <c r="J11" s="243" t="s">
        <v>311</v>
      </c>
      <c r="K11" s="243" t="s">
        <v>312</v>
      </c>
      <c r="L11" s="325"/>
      <c r="M11" s="243" t="s">
        <v>311</v>
      </c>
      <c r="N11" s="243" t="s">
        <v>312</v>
      </c>
      <c r="O11" s="325"/>
      <c r="P11" s="243" t="s">
        <v>311</v>
      </c>
      <c r="Q11" s="243" t="s">
        <v>312</v>
      </c>
      <c r="R11" s="244" t="s">
        <v>272</v>
      </c>
      <c r="S11" s="244" t="s">
        <v>271</v>
      </c>
      <c r="T11" s="245" t="s">
        <v>257</v>
      </c>
      <c r="U11" s="245" t="s">
        <v>258</v>
      </c>
      <c r="V11" s="340"/>
      <c r="W11" s="339"/>
      <c r="X11" s="342"/>
    </row>
    <row r="12" spans="1:24" ht="15" thickTop="1">
      <c r="C12" s="142"/>
      <c r="D12" s="142"/>
      <c r="E12" s="56" t="s">
        <v>40</v>
      </c>
      <c r="F12" s="56" t="s">
        <v>5</v>
      </c>
      <c r="G12" s="56" t="s">
        <v>6</v>
      </c>
      <c r="H12" s="56" t="s">
        <v>7</v>
      </c>
      <c r="I12" s="56" t="s">
        <v>20</v>
      </c>
      <c r="J12" s="56" t="s">
        <v>21</v>
      </c>
      <c r="K12" s="56" t="s">
        <v>139</v>
      </c>
      <c r="L12" s="56" t="s">
        <v>140</v>
      </c>
      <c r="M12" s="56" t="s">
        <v>168</v>
      </c>
      <c r="N12" s="56" t="s">
        <v>169</v>
      </c>
      <c r="O12" s="56" t="s">
        <v>170</v>
      </c>
      <c r="P12" s="56" t="s">
        <v>171</v>
      </c>
      <c r="Q12" s="56" t="s">
        <v>172</v>
      </c>
      <c r="R12" s="56" t="s">
        <v>173</v>
      </c>
      <c r="S12" s="56" t="s">
        <v>174</v>
      </c>
      <c r="T12" s="56" t="s">
        <v>175</v>
      </c>
      <c r="U12" s="56" t="s">
        <v>176</v>
      </c>
      <c r="V12" s="56" t="s">
        <v>177</v>
      </c>
      <c r="W12" s="56" t="s">
        <v>178</v>
      </c>
      <c r="X12" s="56" t="s">
        <v>179</v>
      </c>
    </row>
    <row r="13" spans="1:24" ht="15" customHeight="1">
      <c r="A13" s="183"/>
      <c r="B13" s="183"/>
      <c r="C13" s="70"/>
      <c r="D13" s="46"/>
      <c r="E13" s="169">
        <v>1</v>
      </c>
      <c r="F13" s="171"/>
      <c r="G13" s="171"/>
      <c r="H13" s="171"/>
      <c r="I13" s="267">
        <v>34.54</v>
      </c>
      <c r="J13" s="171"/>
      <c r="K13" s="171"/>
      <c r="L13" s="267">
        <v>34.54</v>
      </c>
      <c r="M13" s="171"/>
      <c r="N13" s="171"/>
      <c r="O13" s="267">
        <v>34.54</v>
      </c>
      <c r="P13" s="171"/>
      <c r="Q13" s="171"/>
      <c r="R13" s="161" t="s">
        <v>2349</v>
      </c>
      <c r="S13" s="161" t="s">
        <v>2353</v>
      </c>
      <c r="T13" s="343" t="s">
        <v>2352</v>
      </c>
      <c r="U13" s="345" t="s">
        <v>2351</v>
      </c>
      <c r="V13" s="345" t="s">
        <v>2356</v>
      </c>
      <c r="W13" s="345" t="s">
        <v>2357</v>
      </c>
      <c r="X13" s="274" t="s">
        <v>2358</v>
      </c>
    </row>
    <row r="14" spans="1:24" ht="15" customHeight="1">
      <c r="A14" s="265"/>
      <c r="B14" s="265"/>
      <c r="C14" s="70" t="s">
        <v>2354</v>
      </c>
      <c r="D14" s="46"/>
      <c r="E14" s="169">
        <v>2</v>
      </c>
      <c r="F14" s="171"/>
      <c r="G14" s="171"/>
      <c r="H14" s="171"/>
      <c r="I14" s="267">
        <v>34.6</v>
      </c>
      <c r="J14" s="171"/>
      <c r="K14" s="171"/>
      <c r="L14" s="267">
        <v>34.6</v>
      </c>
      <c r="M14" s="171"/>
      <c r="N14" s="171"/>
      <c r="O14" s="267">
        <v>34.6</v>
      </c>
      <c r="P14" s="171"/>
      <c r="Q14" s="171"/>
      <c r="R14" s="161" t="s">
        <v>2355</v>
      </c>
      <c r="S14" s="161" t="s">
        <v>2350</v>
      </c>
      <c r="T14" s="344"/>
      <c r="U14" s="346"/>
      <c r="V14" s="346"/>
      <c r="W14" s="346"/>
      <c r="X14" s="274" t="s">
        <v>2358</v>
      </c>
    </row>
    <row r="15" spans="1:24" customFormat="1" ht="15" customHeight="1">
      <c r="A15" s="164"/>
      <c r="B15" s="148"/>
      <c r="C15" s="141"/>
      <c r="D15" s="141"/>
      <c r="E15" s="248"/>
      <c r="F15" s="326" t="s">
        <v>275</v>
      </c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241"/>
      <c r="U15" s="241"/>
      <c r="V15" s="241"/>
      <c r="W15" s="241"/>
      <c r="X15" s="242"/>
    </row>
    <row r="16" spans="1:24" ht="3" customHeight="1"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</row>
    <row r="17" spans="5:24">
      <c r="E17" s="166" t="s">
        <v>254</v>
      </c>
      <c r="F17" s="327" t="s">
        <v>255</v>
      </c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</row>
    <row r="18" spans="5:24" ht="14.25" customHeight="1">
      <c r="E18" s="166"/>
      <c r="F18" s="327" t="s">
        <v>303</v>
      </c>
      <c r="G18" s="327"/>
      <c r="H18" s="327"/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</row>
  </sheetData>
  <sheetProtection password="FA9C" sheet="1" objects="1" scenarios="1" formatColumns="0" formatRows="0"/>
  <dataConsolidate/>
  <mergeCells count="28">
    <mergeCell ref="O9:Q9"/>
    <mergeCell ref="I9:K9"/>
    <mergeCell ref="V8:V11"/>
    <mergeCell ref="X8:X11"/>
    <mergeCell ref="T13:T14"/>
    <mergeCell ref="U13:U14"/>
    <mergeCell ref="V13:V14"/>
    <mergeCell ref="W13:W14"/>
    <mergeCell ref="E5:X5"/>
    <mergeCell ref="E6:X6"/>
    <mergeCell ref="T8:U10"/>
    <mergeCell ref="J10:K10"/>
    <mergeCell ref="L10:L11"/>
    <mergeCell ref="M10:N10"/>
    <mergeCell ref="F10:F11"/>
    <mergeCell ref="L9:N9"/>
    <mergeCell ref="E8:E11"/>
    <mergeCell ref="W8:W11"/>
    <mergeCell ref="P10:Q10"/>
    <mergeCell ref="O10:O11"/>
    <mergeCell ref="F15:S15"/>
    <mergeCell ref="F18:X18"/>
    <mergeCell ref="R8:S10"/>
    <mergeCell ref="G10:H10"/>
    <mergeCell ref="I10:I11"/>
    <mergeCell ref="F8:Q8"/>
    <mergeCell ref="F9:H9"/>
    <mergeCell ref="F17:X17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67265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67265" r:id="rId4" name="chkMultiAdd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63" hidden="1" customWidth="1"/>
    <col min="2" max="2" width="9.140625" style="147" hidden="1" customWidth="1"/>
    <col min="3" max="3" width="3.7109375" style="143" customWidth="1"/>
    <col min="4" max="4" width="3.7109375" style="143" hidden="1" customWidth="1"/>
    <col min="5" max="5" width="6.28515625" style="46" bestFit="1" customWidth="1"/>
    <col min="6" max="8" width="14.7109375" style="46" hidden="1" customWidth="1"/>
    <col min="9" max="9" width="14.7109375" style="46" customWidth="1"/>
    <col min="10" max="11" width="14.7109375" style="46" hidden="1" customWidth="1"/>
    <col min="12" max="12" width="14.7109375" style="46" customWidth="1"/>
    <col min="13" max="14" width="14.7109375" style="46" hidden="1" customWidth="1"/>
    <col min="15" max="15" width="14.7109375" style="46" customWidth="1"/>
    <col min="16" max="17" width="14.7109375" style="46" hidden="1" customWidth="1"/>
    <col min="18" max="20" width="12.7109375" style="46" customWidth="1"/>
    <col min="21" max="21" width="16.7109375" style="46" customWidth="1"/>
    <col min="22" max="24" width="28.7109375" style="46" customWidth="1"/>
    <col min="25" max="16384" width="10.5703125" style="46"/>
  </cols>
  <sheetData>
    <row r="1" spans="1:24" hidden="1"/>
    <row r="2" spans="1:24" hidden="1"/>
    <row r="3" spans="1:24" hidden="1"/>
    <row r="4" spans="1:24" ht="27" customHeight="1">
      <c r="C4" s="142"/>
      <c r="D4" s="142"/>
      <c r="E4" s="47"/>
    </row>
    <row r="5" spans="1:24">
      <c r="C5" s="142"/>
      <c r="D5" s="142"/>
      <c r="E5" s="333" t="s">
        <v>319</v>
      </c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5"/>
    </row>
    <row r="6" spans="1:24">
      <c r="C6" s="142"/>
      <c r="D6" s="142"/>
      <c r="E6" s="309" t="str">
        <f>IF(org=0,"Не определено",org)</f>
        <v>МУП "Успенский водоканал"</v>
      </c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1"/>
    </row>
    <row r="7" spans="1:24">
      <c r="C7" s="142"/>
      <c r="D7" s="142"/>
      <c r="E7" s="47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88" t="s">
        <v>523</v>
      </c>
    </row>
    <row r="8" spans="1:24" ht="24" customHeight="1">
      <c r="C8" s="142"/>
      <c r="D8" s="142"/>
      <c r="E8" s="320" t="s">
        <v>39</v>
      </c>
      <c r="F8" s="330" t="s">
        <v>315</v>
      </c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28" t="s">
        <v>316</v>
      </c>
      <c r="S8" s="329"/>
      <c r="T8" s="328" t="s">
        <v>317</v>
      </c>
      <c r="U8" s="329"/>
      <c r="V8" s="328" t="s">
        <v>330</v>
      </c>
      <c r="W8" s="337" t="s">
        <v>331</v>
      </c>
      <c r="X8" s="341" t="s">
        <v>219</v>
      </c>
    </row>
    <row r="9" spans="1:24">
      <c r="C9" s="142"/>
      <c r="D9" s="142"/>
      <c r="E9" s="320"/>
      <c r="F9" s="323" t="s">
        <v>241</v>
      </c>
      <c r="G9" s="323"/>
      <c r="H9" s="323"/>
      <c r="I9" s="323" t="s">
        <v>242</v>
      </c>
      <c r="J9" s="323"/>
      <c r="K9" s="323"/>
      <c r="L9" s="323" t="s">
        <v>243</v>
      </c>
      <c r="M9" s="323"/>
      <c r="N9" s="323"/>
      <c r="O9" s="323" t="s">
        <v>244</v>
      </c>
      <c r="P9" s="323"/>
      <c r="Q9" s="323"/>
      <c r="R9" s="329"/>
      <c r="S9" s="329"/>
      <c r="T9" s="329"/>
      <c r="U9" s="329"/>
      <c r="V9" s="329"/>
      <c r="W9" s="338"/>
      <c r="X9" s="341"/>
    </row>
    <row r="10" spans="1:24" ht="14.25" customHeight="1">
      <c r="C10" s="142"/>
      <c r="D10" s="142"/>
      <c r="E10" s="320"/>
      <c r="F10" s="324" t="s">
        <v>298</v>
      </c>
      <c r="G10" s="323" t="s">
        <v>256</v>
      </c>
      <c r="H10" s="323"/>
      <c r="I10" s="324" t="s">
        <v>298</v>
      </c>
      <c r="J10" s="323" t="s">
        <v>256</v>
      </c>
      <c r="K10" s="323"/>
      <c r="L10" s="324" t="s">
        <v>298</v>
      </c>
      <c r="M10" s="323" t="s">
        <v>256</v>
      </c>
      <c r="N10" s="323"/>
      <c r="O10" s="324" t="s">
        <v>298</v>
      </c>
      <c r="P10" s="323" t="s">
        <v>256</v>
      </c>
      <c r="Q10" s="323"/>
      <c r="R10" s="329"/>
      <c r="S10" s="329"/>
      <c r="T10" s="329"/>
      <c r="U10" s="329"/>
      <c r="V10" s="329"/>
      <c r="W10" s="338"/>
      <c r="X10" s="341"/>
    </row>
    <row r="11" spans="1:24" ht="90.75" thickBot="1">
      <c r="C11" s="142"/>
      <c r="D11" s="142"/>
      <c r="E11" s="336"/>
      <c r="F11" s="325"/>
      <c r="G11" s="243" t="s">
        <v>311</v>
      </c>
      <c r="H11" s="243" t="s">
        <v>312</v>
      </c>
      <c r="I11" s="325"/>
      <c r="J11" s="243" t="s">
        <v>311</v>
      </c>
      <c r="K11" s="243" t="s">
        <v>312</v>
      </c>
      <c r="L11" s="325"/>
      <c r="M11" s="243" t="s">
        <v>311</v>
      </c>
      <c r="N11" s="243" t="s">
        <v>312</v>
      </c>
      <c r="O11" s="325"/>
      <c r="P11" s="243" t="s">
        <v>311</v>
      </c>
      <c r="Q11" s="243" t="s">
        <v>312</v>
      </c>
      <c r="R11" s="244" t="s">
        <v>272</v>
      </c>
      <c r="S11" s="244" t="s">
        <v>271</v>
      </c>
      <c r="T11" s="245" t="s">
        <v>257</v>
      </c>
      <c r="U11" s="245" t="s">
        <v>258</v>
      </c>
      <c r="V11" s="340"/>
      <c r="W11" s="339"/>
      <c r="X11" s="342"/>
    </row>
    <row r="12" spans="1:24" ht="15" thickTop="1">
      <c r="C12" s="142"/>
      <c r="D12" s="142"/>
      <c r="E12" s="56" t="s">
        <v>40</v>
      </c>
      <c r="F12" s="56" t="s">
        <v>5</v>
      </c>
      <c r="G12" s="56" t="s">
        <v>6</v>
      </c>
      <c r="H12" s="56" t="s">
        <v>7</v>
      </c>
      <c r="I12" s="56" t="s">
        <v>20</v>
      </c>
      <c r="J12" s="56" t="s">
        <v>21</v>
      </c>
      <c r="K12" s="56" t="s">
        <v>139</v>
      </c>
      <c r="L12" s="56" t="s">
        <v>140</v>
      </c>
      <c r="M12" s="56" t="s">
        <v>168</v>
      </c>
      <c r="N12" s="56" t="s">
        <v>169</v>
      </c>
      <c r="O12" s="56" t="s">
        <v>170</v>
      </c>
      <c r="P12" s="56" t="s">
        <v>171</v>
      </c>
      <c r="Q12" s="56" t="s">
        <v>172</v>
      </c>
      <c r="R12" s="56" t="s">
        <v>173</v>
      </c>
      <c r="S12" s="56" t="s">
        <v>174</v>
      </c>
      <c r="T12" s="56" t="s">
        <v>175</v>
      </c>
      <c r="U12" s="56" t="s">
        <v>176</v>
      </c>
      <c r="V12" s="56" t="s">
        <v>177</v>
      </c>
      <c r="W12" s="56" t="s">
        <v>178</v>
      </c>
      <c r="X12" s="56" t="s">
        <v>179</v>
      </c>
    </row>
    <row r="13" spans="1:24" ht="15" customHeight="1">
      <c r="A13" s="183"/>
      <c r="B13" s="183"/>
      <c r="C13" s="70"/>
      <c r="D13" s="46"/>
      <c r="E13" s="211">
        <v>1</v>
      </c>
      <c r="F13" s="171"/>
      <c r="G13" s="171"/>
      <c r="H13" s="171"/>
      <c r="I13" s="267"/>
      <c r="J13" s="171"/>
      <c r="K13" s="171"/>
      <c r="L13" s="267"/>
      <c r="M13" s="171"/>
      <c r="N13" s="171"/>
      <c r="O13" s="267"/>
      <c r="P13" s="171"/>
      <c r="Q13" s="171"/>
      <c r="R13" s="246"/>
      <c r="S13" s="246"/>
      <c r="T13" s="246"/>
      <c r="U13" s="247"/>
      <c r="V13" s="247"/>
      <c r="W13" s="247"/>
      <c r="X13" s="212"/>
    </row>
    <row r="14" spans="1:24" customFormat="1" ht="15" customHeight="1">
      <c r="A14" s="164"/>
      <c r="B14" s="148"/>
      <c r="C14" s="141"/>
      <c r="D14" s="141"/>
      <c r="E14" s="248"/>
      <c r="F14" s="326" t="s">
        <v>275</v>
      </c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241"/>
      <c r="U14" s="241"/>
      <c r="V14" s="241"/>
      <c r="W14" s="241"/>
      <c r="X14" s="242"/>
    </row>
    <row r="15" spans="1:24" ht="3" customHeight="1"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</row>
    <row r="16" spans="1:24">
      <c r="E16" s="166" t="s">
        <v>254</v>
      </c>
      <c r="F16" s="327" t="s">
        <v>255</v>
      </c>
      <c r="G16" s="332"/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</row>
    <row r="17" spans="5:24" ht="14.25" customHeight="1">
      <c r="E17" s="166"/>
      <c r="F17" s="327" t="s">
        <v>303</v>
      </c>
      <c r="G17" s="327"/>
      <c r="H17" s="327"/>
      <c r="I17" s="327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</row>
  </sheetData>
  <sheetProtection password="FA9C" sheet="1" objects="1" scenarios="1" formatColumns="0" formatRows="0"/>
  <dataConsolidate/>
  <mergeCells count="24">
    <mergeCell ref="F17:X17"/>
    <mergeCell ref="E5:X5"/>
    <mergeCell ref="E6:X6"/>
    <mergeCell ref="E8:E11"/>
    <mergeCell ref="F8:Q8"/>
    <mergeCell ref="R8:S10"/>
    <mergeCell ref="V8:V11"/>
    <mergeCell ref="I9:K9"/>
    <mergeCell ref="F16:X16"/>
    <mergeCell ref="T8:U10"/>
    <mergeCell ref="X8:X11"/>
    <mergeCell ref="P10:Q10"/>
    <mergeCell ref="G10:H10"/>
    <mergeCell ref="J10:K10"/>
    <mergeCell ref="F9:H9"/>
    <mergeCell ref="F10:F11"/>
    <mergeCell ref="I10:I11"/>
    <mergeCell ref="O10:O11"/>
    <mergeCell ref="F14:S14"/>
    <mergeCell ref="L9:N9"/>
    <mergeCell ref="O9:Q9"/>
    <mergeCell ref="L10:L11"/>
    <mergeCell ref="M10:N10"/>
    <mergeCell ref="W8:W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S13 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7955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79553" r:id="rId4" name="chkMultiAdd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8">
    <tabColor indexed="31"/>
    <pageSetUpPr fitToPage="1"/>
  </sheetPr>
  <dimension ref="A1:AK17"/>
  <sheetViews>
    <sheetView showGridLines="0" topLeftCell="C4" zoomScaleNormal="100" workbookViewId="0"/>
  </sheetViews>
  <sheetFormatPr defaultColWidth="10.5703125" defaultRowHeight="14.25"/>
  <cols>
    <col min="1" max="1" width="9.140625" style="163" hidden="1" customWidth="1"/>
    <col min="2" max="2" width="9.140625" style="147" hidden="1" customWidth="1"/>
    <col min="3" max="3" width="3.7109375" style="143" customWidth="1"/>
    <col min="4" max="4" width="3.7109375" style="143" hidden="1" customWidth="1"/>
    <col min="5" max="5" width="6.28515625" style="46" bestFit="1" customWidth="1"/>
    <col min="6" max="8" width="17.7109375" style="46" hidden="1" customWidth="1"/>
    <col min="9" max="9" width="17.7109375" style="46" customWidth="1"/>
    <col min="10" max="11" width="17.7109375" style="46" hidden="1" customWidth="1"/>
    <col min="12" max="12" width="17.7109375" style="46" customWidth="1"/>
    <col min="13" max="14" width="17.7109375" style="46" hidden="1" customWidth="1"/>
    <col min="15" max="15" width="17.7109375" style="46" customWidth="1"/>
    <col min="16" max="17" width="17.7109375" style="46" hidden="1" customWidth="1"/>
    <col min="18" max="20" width="12.7109375" style="46" customWidth="1"/>
    <col min="21" max="21" width="16.7109375" style="46" customWidth="1"/>
    <col min="22" max="27" width="28.7109375" style="46" customWidth="1"/>
    <col min="28" max="16384" width="10.5703125" style="46"/>
  </cols>
  <sheetData>
    <row r="1" spans="1:37" hidden="1"/>
    <row r="2" spans="1:37" hidden="1"/>
    <row r="3" spans="1:37" hidden="1"/>
    <row r="4" spans="1:37" ht="27" customHeight="1">
      <c r="C4" s="142"/>
      <c r="D4" s="142"/>
      <c r="E4" s="47"/>
      <c r="F4" s="47"/>
      <c r="G4" s="47"/>
      <c r="H4" s="47"/>
      <c r="I4" s="47"/>
      <c r="J4" s="47"/>
      <c r="K4" s="47"/>
    </row>
    <row r="5" spans="1:37">
      <c r="C5" s="142"/>
      <c r="D5" s="142"/>
      <c r="E5" s="333" t="s">
        <v>320</v>
      </c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5"/>
    </row>
    <row r="6" spans="1:37">
      <c r="C6" s="142"/>
      <c r="D6" s="142"/>
      <c r="E6" s="309" t="str">
        <f>IF(org=0,"Не определено",org)</f>
        <v>МУП "Успенский водоканал"</v>
      </c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310"/>
      <c r="Y6" s="310"/>
      <c r="Z6" s="310"/>
      <c r="AA6" s="311"/>
    </row>
    <row r="7" spans="1:37">
      <c r="C7" s="142"/>
      <c r="D7" s="142"/>
      <c r="E7" s="47"/>
      <c r="F7" s="126"/>
      <c r="G7" s="126"/>
      <c r="H7" s="126"/>
      <c r="I7" s="126"/>
      <c r="J7" s="126"/>
      <c r="K7" s="126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89" t="s">
        <v>524</v>
      </c>
      <c r="AB7" s="125"/>
      <c r="AC7" s="125"/>
      <c r="AD7" s="125"/>
      <c r="AE7" s="125"/>
      <c r="AF7" s="125"/>
      <c r="AG7" s="125"/>
      <c r="AH7" s="125"/>
      <c r="AI7" s="125"/>
      <c r="AJ7" s="125"/>
      <c r="AK7" s="125"/>
    </row>
    <row r="8" spans="1:37" ht="24" customHeight="1">
      <c r="B8" s="163"/>
      <c r="C8" s="147"/>
      <c r="D8" s="142"/>
      <c r="E8" s="320" t="s">
        <v>39</v>
      </c>
      <c r="F8" s="330" t="s">
        <v>321</v>
      </c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28" t="s">
        <v>322</v>
      </c>
      <c r="S8" s="329"/>
      <c r="T8" s="328" t="s">
        <v>323</v>
      </c>
      <c r="U8" s="329"/>
      <c r="V8" s="328" t="s">
        <v>324</v>
      </c>
      <c r="W8" s="337" t="s">
        <v>332</v>
      </c>
      <c r="X8" s="328" t="s">
        <v>333</v>
      </c>
      <c r="Y8" s="328"/>
      <c r="Z8" s="328"/>
      <c r="AA8" s="328"/>
    </row>
    <row r="9" spans="1:37" ht="14.25" customHeight="1">
      <c r="B9" s="163"/>
      <c r="C9" s="147"/>
      <c r="D9" s="142"/>
      <c r="E9" s="320"/>
      <c r="F9" s="323" t="s">
        <v>241</v>
      </c>
      <c r="G9" s="323"/>
      <c r="H9" s="323"/>
      <c r="I9" s="323" t="s">
        <v>242</v>
      </c>
      <c r="J9" s="323"/>
      <c r="K9" s="323"/>
      <c r="L9" s="323" t="s">
        <v>243</v>
      </c>
      <c r="M9" s="323"/>
      <c r="N9" s="323"/>
      <c r="O9" s="323" t="s">
        <v>244</v>
      </c>
      <c r="P9" s="323"/>
      <c r="Q9" s="323"/>
      <c r="R9" s="329"/>
      <c r="S9" s="329"/>
      <c r="T9" s="329"/>
      <c r="U9" s="329"/>
      <c r="V9" s="329"/>
      <c r="W9" s="338"/>
      <c r="X9" s="328"/>
      <c r="Y9" s="328"/>
      <c r="Z9" s="328"/>
      <c r="AA9" s="328"/>
    </row>
    <row r="10" spans="1:37" ht="20.100000000000001" customHeight="1">
      <c r="B10" s="163"/>
      <c r="C10" s="147"/>
      <c r="D10" s="142"/>
      <c r="E10" s="320"/>
      <c r="F10" s="324" t="s">
        <v>336</v>
      </c>
      <c r="G10" s="324" t="s">
        <v>343</v>
      </c>
      <c r="H10" s="324" t="s">
        <v>344</v>
      </c>
      <c r="I10" s="324" t="s">
        <v>336</v>
      </c>
      <c r="J10" s="324" t="s">
        <v>343</v>
      </c>
      <c r="K10" s="324" t="s">
        <v>344</v>
      </c>
      <c r="L10" s="324" t="s">
        <v>336</v>
      </c>
      <c r="M10" s="324" t="s">
        <v>343</v>
      </c>
      <c r="N10" s="324" t="s">
        <v>344</v>
      </c>
      <c r="O10" s="324" t="s">
        <v>336</v>
      </c>
      <c r="P10" s="324" t="s">
        <v>343</v>
      </c>
      <c r="Q10" s="324" t="s">
        <v>344</v>
      </c>
      <c r="R10" s="329"/>
      <c r="S10" s="329"/>
      <c r="T10" s="329"/>
      <c r="U10" s="329"/>
      <c r="V10" s="329"/>
      <c r="W10" s="338"/>
      <c r="X10" s="328"/>
      <c r="Y10" s="328"/>
      <c r="Z10" s="328"/>
      <c r="AA10" s="328"/>
    </row>
    <row r="11" spans="1:37" ht="51.75" customHeight="1" thickBot="1">
      <c r="B11" s="163"/>
      <c r="C11" s="147"/>
      <c r="D11" s="142"/>
      <c r="E11" s="336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244" t="s">
        <v>272</v>
      </c>
      <c r="S11" s="244" t="s">
        <v>271</v>
      </c>
      <c r="T11" s="245" t="s">
        <v>257</v>
      </c>
      <c r="U11" s="245" t="s">
        <v>258</v>
      </c>
      <c r="V11" s="340"/>
      <c r="W11" s="339"/>
      <c r="X11" s="244" t="s">
        <v>345</v>
      </c>
      <c r="Y11" s="244" t="s">
        <v>335</v>
      </c>
      <c r="Z11" s="244" t="s">
        <v>346</v>
      </c>
      <c r="AA11" s="245" t="s">
        <v>334</v>
      </c>
    </row>
    <row r="12" spans="1:37" ht="15" thickTop="1">
      <c r="B12" s="163"/>
      <c r="C12" s="147"/>
      <c r="D12" s="142"/>
      <c r="E12" s="56" t="s">
        <v>40</v>
      </c>
      <c r="F12" s="56" t="s">
        <v>5</v>
      </c>
      <c r="G12" s="56" t="s">
        <v>6</v>
      </c>
      <c r="H12" s="56" t="s">
        <v>7</v>
      </c>
      <c r="I12" s="56" t="s">
        <v>20</v>
      </c>
      <c r="J12" s="56" t="s">
        <v>21</v>
      </c>
      <c r="K12" s="56" t="s">
        <v>139</v>
      </c>
      <c r="L12" s="56" t="s">
        <v>140</v>
      </c>
      <c r="M12" s="56" t="s">
        <v>168</v>
      </c>
      <c r="N12" s="56" t="s">
        <v>169</v>
      </c>
      <c r="O12" s="56" t="s">
        <v>170</v>
      </c>
      <c r="P12" s="56" t="s">
        <v>171</v>
      </c>
      <c r="Q12" s="56" t="s">
        <v>172</v>
      </c>
      <c r="R12" s="56" t="s">
        <v>173</v>
      </c>
      <c r="S12" s="56" t="s">
        <v>174</v>
      </c>
      <c r="T12" s="56" t="s">
        <v>175</v>
      </c>
      <c r="U12" s="56" t="s">
        <v>176</v>
      </c>
      <c r="V12" s="56" t="s">
        <v>177</v>
      </c>
      <c r="W12" s="56" t="s">
        <v>178</v>
      </c>
      <c r="X12" s="56" t="s">
        <v>179</v>
      </c>
      <c r="Y12" s="56" t="s">
        <v>337</v>
      </c>
      <c r="Z12" s="56" t="s">
        <v>338</v>
      </c>
      <c r="AA12" s="56" t="s">
        <v>339</v>
      </c>
    </row>
    <row r="13" spans="1:37" ht="15" customHeight="1">
      <c r="A13" s="164"/>
      <c r="C13" s="70"/>
      <c r="D13" s="46"/>
      <c r="E13" s="140" t="s">
        <v>40</v>
      </c>
      <c r="F13" s="263"/>
      <c r="G13" s="263"/>
      <c r="H13" s="263"/>
      <c r="I13" s="268"/>
      <c r="J13" s="263"/>
      <c r="K13" s="263"/>
      <c r="L13" s="268"/>
      <c r="M13" s="263"/>
      <c r="N13" s="263"/>
      <c r="O13" s="268"/>
      <c r="P13" s="263"/>
      <c r="Q13" s="263"/>
      <c r="R13" s="161"/>
      <c r="S13" s="161"/>
      <c r="T13" s="161"/>
      <c r="U13" s="175"/>
      <c r="V13" s="175"/>
      <c r="W13" s="175"/>
      <c r="X13" s="249"/>
      <c r="Y13" s="250"/>
      <c r="Z13" s="249"/>
      <c r="AA13" s="159"/>
      <c r="AB13" s="149"/>
      <c r="AC13" s="149"/>
      <c r="AD13" s="149"/>
      <c r="AE13" s="149"/>
      <c r="AF13" s="149"/>
      <c r="AG13" s="149"/>
      <c r="AH13" s="149"/>
      <c r="AI13" s="149"/>
    </row>
    <row r="14" spans="1:37" customFormat="1" ht="15" customHeight="1">
      <c r="A14" s="164"/>
      <c r="B14" s="164"/>
      <c r="C14" s="148"/>
      <c r="D14" s="141"/>
      <c r="E14" s="248"/>
      <c r="F14" s="326" t="s">
        <v>275</v>
      </c>
      <c r="G14" s="326"/>
      <c r="H14" s="326"/>
      <c r="I14" s="326"/>
      <c r="J14" s="326"/>
      <c r="K14" s="326"/>
      <c r="L14" s="326"/>
      <c r="M14" s="326"/>
      <c r="N14" s="326"/>
      <c r="O14" s="326"/>
      <c r="P14" s="241"/>
      <c r="Q14" s="241"/>
      <c r="R14" s="253"/>
      <c r="S14" s="253"/>
      <c r="T14" s="253"/>
      <c r="U14" s="253"/>
      <c r="V14" s="253"/>
      <c r="W14" s="253"/>
      <c r="X14" s="253"/>
      <c r="Y14" s="253"/>
      <c r="Z14" s="253"/>
      <c r="AA14" s="254"/>
      <c r="AB14" s="209"/>
      <c r="AC14" s="209"/>
      <c r="AD14" s="209"/>
      <c r="AE14" s="209"/>
    </row>
    <row r="15" spans="1:37" ht="3" customHeight="1">
      <c r="B15" s="163"/>
      <c r="C15" s="147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</row>
    <row r="16" spans="1:37">
      <c r="B16" s="163"/>
      <c r="C16" s="147"/>
      <c r="E16" s="166" t="s">
        <v>254</v>
      </c>
      <c r="F16" s="327" t="s">
        <v>255</v>
      </c>
      <c r="G16" s="327"/>
      <c r="H16" s="327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</row>
    <row r="17" spans="5:27" ht="14.25" customHeight="1">
      <c r="E17" s="166"/>
      <c r="F17" s="327" t="s">
        <v>303</v>
      </c>
      <c r="G17" s="327"/>
      <c r="H17" s="327"/>
      <c r="I17" s="327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27"/>
    </row>
  </sheetData>
  <sheetProtection password="FA9C" sheet="1" objects="1" scenarios="1" formatColumns="0" formatRows="0"/>
  <dataConsolidate/>
  <mergeCells count="28">
    <mergeCell ref="T8:U10"/>
    <mergeCell ref="F8:Q8"/>
    <mergeCell ref="G10:G11"/>
    <mergeCell ref="E5:AA5"/>
    <mergeCell ref="E6:AA6"/>
    <mergeCell ref="F14:O14"/>
    <mergeCell ref="Q10:Q11"/>
    <mergeCell ref="L9:N9"/>
    <mergeCell ref="F16:AA16"/>
    <mergeCell ref="I10:I11"/>
    <mergeCell ref="N10:N11"/>
    <mergeCell ref="E8:E11"/>
    <mergeCell ref="R8:S10"/>
    <mergeCell ref="H10:H11"/>
    <mergeCell ref="J10:J11"/>
    <mergeCell ref="K10:K11"/>
    <mergeCell ref="M10:M11"/>
    <mergeCell ref="O9:Q9"/>
    <mergeCell ref="F17:AA17"/>
    <mergeCell ref="F10:F11"/>
    <mergeCell ref="L10:L11"/>
    <mergeCell ref="O10:O11"/>
    <mergeCell ref="W8:W11"/>
    <mergeCell ref="P10:P11"/>
    <mergeCell ref="X8:AA10"/>
    <mergeCell ref="F9:H9"/>
    <mergeCell ref="I9:K9"/>
    <mergeCell ref="V8:V11"/>
  </mergeCells>
  <dataValidations count="5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 X13 Z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W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AA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Y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4883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447675</xdr:colOff>
                <xdr:row>3</xdr:row>
                <xdr:rowOff>333375</xdr:rowOff>
              </to>
            </anchor>
          </controlPr>
        </control>
      </mc:Choice>
      <mc:Fallback>
        <control shapeId="248833" r:id="rId4" name="chkMultiAdd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31"/>
    <pageSetUpPr fitToPage="1"/>
  </sheetPr>
  <dimension ref="A1:J60"/>
  <sheetViews>
    <sheetView showGridLines="0" topLeftCell="C4" zoomScaleNormal="100" workbookViewId="0">
      <selection activeCell="K13" sqref="K13"/>
    </sheetView>
  </sheetViews>
  <sheetFormatPr defaultColWidth="10.5703125" defaultRowHeight="14.25"/>
  <cols>
    <col min="1" max="1" width="9.140625" style="163" hidden="1" customWidth="1"/>
    <col min="2" max="2" width="9.140625" style="147" hidden="1" customWidth="1"/>
    <col min="3" max="3" width="3.7109375" style="143" customWidth="1"/>
    <col min="4" max="4" width="6.28515625" style="46" bestFit="1" customWidth="1"/>
    <col min="5" max="5" width="54.5703125" style="46" customWidth="1"/>
    <col min="6" max="7" width="31" style="46" customWidth="1"/>
    <col min="8" max="8" width="10.5703125" style="46"/>
    <col min="9" max="10" width="10.5703125" style="222"/>
    <col min="11" max="16384" width="10.5703125" style="46"/>
  </cols>
  <sheetData>
    <row r="1" spans="1:7" hidden="1"/>
    <row r="2" spans="1:7" hidden="1"/>
    <row r="3" spans="1:7" hidden="1"/>
    <row r="4" spans="1:7">
      <c r="C4" s="142"/>
      <c r="D4" s="47"/>
      <c r="E4" s="47"/>
      <c r="F4" s="48"/>
      <c r="G4" s="48"/>
    </row>
    <row r="5" spans="1:7" ht="39" customHeight="1">
      <c r="C5" s="142"/>
      <c r="D5" s="347" t="s">
        <v>307</v>
      </c>
      <c r="E5" s="347"/>
      <c r="F5" s="347"/>
      <c r="G5" s="347"/>
    </row>
    <row r="6" spans="1:7">
      <c r="C6" s="142"/>
      <c r="D6" s="348" t="str">
        <f>IF(org=0,"Не определено",org)</f>
        <v>МУП "Успенский водоканал"</v>
      </c>
      <c r="E6" s="348"/>
      <c r="F6" s="348"/>
      <c r="G6" s="348"/>
    </row>
    <row r="7" spans="1:7">
      <c r="C7" s="142"/>
      <c r="D7" s="47"/>
      <c r="E7" s="126"/>
      <c r="F7" s="125"/>
      <c r="G7" s="189" t="s">
        <v>525</v>
      </c>
    </row>
    <row r="8" spans="1:7" ht="23.25" thickBot="1">
      <c r="C8" s="142"/>
      <c r="D8" s="50" t="s">
        <v>39</v>
      </c>
      <c r="E8" s="57" t="s">
        <v>220</v>
      </c>
      <c r="F8" s="57" t="s">
        <v>359</v>
      </c>
      <c r="G8" s="57" t="s">
        <v>219</v>
      </c>
    </row>
    <row r="9" spans="1:7" ht="15" thickTop="1">
      <c r="C9" s="142"/>
      <c r="D9" s="181" t="s">
        <v>40</v>
      </c>
      <c r="E9" s="181" t="s">
        <v>5</v>
      </c>
      <c r="F9" s="181" t="s">
        <v>6</v>
      </c>
      <c r="G9" s="181" t="s">
        <v>7</v>
      </c>
    </row>
    <row r="10" spans="1:7">
      <c r="C10" s="191"/>
      <c r="D10" s="349" t="s">
        <v>360</v>
      </c>
      <c r="E10" s="350"/>
      <c r="F10" s="350"/>
      <c r="G10" s="351"/>
    </row>
    <row r="11" spans="1:7" ht="29.25" customHeight="1">
      <c r="A11" s="164"/>
      <c r="C11" s="191"/>
      <c r="D11" s="190">
        <v>1</v>
      </c>
      <c r="E11" s="352" t="s">
        <v>464</v>
      </c>
      <c r="F11" s="353"/>
      <c r="G11" s="354"/>
    </row>
    <row r="12" spans="1:7">
      <c r="A12" s="164"/>
      <c r="C12" s="191"/>
      <c r="D12" s="190" t="s">
        <v>361</v>
      </c>
      <c r="E12" s="355" t="s">
        <v>362</v>
      </c>
      <c r="F12" s="356"/>
      <c r="G12" s="357"/>
    </row>
    <row r="13" spans="1:7" ht="33.75">
      <c r="A13" s="164"/>
      <c r="C13" s="191"/>
      <c r="D13" s="214" t="s">
        <v>363</v>
      </c>
      <c r="E13" s="215">
        <v>1</v>
      </c>
      <c r="F13" s="275" t="s">
        <v>2359</v>
      </c>
      <c r="G13" s="274" t="s">
        <v>2358</v>
      </c>
    </row>
    <row r="14" spans="1:7">
      <c r="A14" s="164"/>
      <c r="C14" s="191"/>
      <c r="D14" s="81"/>
      <c r="E14" s="216" t="s">
        <v>364</v>
      </c>
      <c r="F14" s="217"/>
      <c r="G14" s="218"/>
    </row>
    <row r="15" spans="1:7">
      <c r="A15" s="164"/>
      <c r="C15" s="191"/>
      <c r="D15" s="190" t="s">
        <v>365</v>
      </c>
      <c r="E15" s="355" t="s">
        <v>465</v>
      </c>
      <c r="F15" s="356"/>
      <c r="G15" s="357"/>
    </row>
    <row r="16" spans="1:7" ht="20.100000000000001" customHeight="1">
      <c r="A16" s="164"/>
      <c r="C16" s="191"/>
      <c r="D16" s="214" t="s">
        <v>366</v>
      </c>
      <c r="E16" s="269">
        <v>0</v>
      </c>
      <c r="F16" s="270"/>
      <c r="G16" s="274" t="s">
        <v>2358</v>
      </c>
    </row>
    <row r="17" spans="1:7">
      <c r="A17" s="164"/>
      <c r="C17" s="191"/>
      <c r="D17" s="81"/>
      <c r="E17" s="216" t="s">
        <v>364</v>
      </c>
      <c r="F17" s="217"/>
      <c r="G17" s="218"/>
    </row>
    <row r="18" spans="1:7" ht="25.5" customHeight="1">
      <c r="A18" s="164"/>
      <c r="C18" s="191"/>
      <c r="D18" s="349" t="s">
        <v>466</v>
      </c>
      <c r="E18" s="350"/>
      <c r="F18" s="350"/>
      <c r="G18" s="351"/>
    </row>
    <row r="19" spans="1:7" ht="22.5">
      <c r="A19" s="164"/>
      <c r="B19" s="147">
        <v>3</v>
      </c>
      <c r="C19" s="191"/>
      <c r="D19" s="190">
        <v>2</v>
      </c>
      <c r="E19" s="133" t="s">
        <v>467</v>
      </c>
      <c r="F19" s="187"/>
      <c r="G19" s="274" t="s">
        <v>2358</v>
      </c>
    </row>
    <row r="20" spans="1:7" ht="51" customHeight="1">
      <c r="A20" s="164"/>
      <c r="C20" s="142"/>
      <c r="D20" s="219">
        <v>3</v>
      </c>
      <c r="E20" s="352" t="s">
        <v>468</v>
      </c>
      <c r="F20" s="353"/>
      <c r="G20" s="354"/>
    </row>
    <row r="21" spans="1:7" ht="20.100000000000001" customHeight="1">
      <c r="A21" s="164"/>
      <c r="C21" s="191"/>
      <c r="D21" s="214" t="s">
        <v>367</v>
      </c>
      <c r="E21" s="271">
        <v>0</v>
      </c>
      <c r="F21" s="187"/>
      <c r="G21" s="274" t="s">
        <v>2358</v>
      </c>
    </row>
    <row r="22" spans="1:7">
      <c r="A22" s="164"/>
      <c r="C22" s="191"/>
      <c r="D22" s="81"/>
      <c r="E22" s="220" t="s">
        <v>364</v>
      </c>
      <c r="F22" s="217"/>
      <c r="G22" s="218"/>
    </row>
    <row r="23" spans="1:7" ht="92.25" customHeight="1">
      <c r="A23" s="164"/>
      <c r="B23" s="147">
        <v>3</v>
      </c>
      <c r="C23" s="142"/>
      <c r="D23" s="140">
        <v>4</v>
      </c>
      <c r="E23" s="352" t="s">
        <v>469</v>
      </c>
      <c r="F23" s="353"/>
      <c r="G23" s="354"/>
    </row>
    <row r="24" spans="1:7" ht="20.100000000000001" customHeight="1">
      <c r="A24" s="164"/>
      <c r="C24" s="191"/>
      <c r="D24" s="214" t="s">
        <v>368</v>
      </c>
      <c r="E24" s="271">
        <v>0</v>
      </c>
      <c r="F24" s="187"/>
      <c r="G24" s="274" t="s">
        <v>2358</v>
      </c>
    </row>
    <row r="25" spans="1:7">
      <c r="A25" s="164"/>
      <c r="C25" s="191"/>
      <c r="D25" s="81"/>
      <c r="E25" s="220" t="s">
        <v>364</v>
      </c>
      <c r="F25" s="217"/>
      <c r="G25" s="218"/>
    </row>
    <row r="26" spans="1:7" ht="30" customHeight="1">
      <c r="A26" s="164"/>
      <c r="B26" s="147">
        <v>3</v>
      </c>
      <c r="C26" s="142"/>
      <c r="D26" s="140">
        <v>5</v>
      </c>
      <c r="E26" s="352" t="s">
        <v>470</v>
      </c>
      <c r="F26" s="353"/>
      <c r="G26" s="354"/>
    </row>
    <row r="27" spans="1:7" ht="26.1" customHeight="1">
      <c r="A27" s="164"/>
      <c r="C27" s="191"/>
      <c r="D27" s="190" t="s">
        <v>369</v>
      </c>
      <c r="E27" s="355" t="s">
        <v>471</v>
      </c>
      <c r="F27" s="356"/>
      <c r="G27" s="357"/>
    </row>
    <row r="28" spans="1:7" ht="20.100000000000001" customHeight="1">
      <c r="A28" s="164"/>
      <c r="C28" s="191"/>
      <c r="D28" s="214" t="s">
        <v>370</v>
      </c>
      <c r="E28" s="269">
        <v>0</v>
      </c>
      <c r="F28" s="187"/>
      <c r="G28" s="274" t="s">
        <v>2358</v>
      </c>
    </row>
    <row r="29" spans="1:7">
      <c r="A29" s="164"/>
      <c r="C29" s="191"/>
      <c r="D29" s="81"/>
      <c r="E29" s="216" t="s">
        <v>364</v>
      </c>
      <c r="F29" s="217"/>
      <c r="G29" s="218"/>
    </row>
    <row r="30" spans="1:7">
      <c r="A30" s="164"/>
      <c r="C30" s="191"/>
      <c r="D30" s="190" t="s">
        <v>371</v>
      </c>
      <c r="E30" s="355" t="s">
        <v>472</v>
      </c>
      <c r="F30" s="356"/>
      <c r="G30" s="357"/>
    </row>
    <row r="31" spans="1:7" ht="20.100000000000001" customHeight="1">
      <c r="A31" s="164"/>
      <c r="C31" s="191"/>
      <c r="D31" s="214" t="s">
        <v>372</v>
      </c>
      <c r="E31" s="269">
        <v>0</v>
      </c>
      <c r="F31" s="187"/>
      <c r="G31" s="274" t="s">
        <v>2358</v>
      </c>
    </row>
    <row r="32" spans="1:7">
      <c r="A32" s="164"/>
      <c r="C32" s="191"/>
      <c r="D32" s="81"/>
      <c r="E32" s="216" t="s">
        <v>364</v>
      </c>
      <c r="F32" s="217"/>
      <c r="G32" s="218"/>
    </row>
    <row r="33" spans="1:7" ht="26.1" customHeight="1">
      <c r="A33" s="164"/>
      <c r="C33" s="191"/>
      <c r="D33" s="190" t="s">
        <v>373</v>
      </c>
      <c r="E33" s="355" t="s">
        <v>473</v>
      </c>
      <c r="F33" s="356"/>
      <c r="G33" s="357"/>
    </row>
    <row r="34" spans="1:7" ht="20.100000000000001" customHeight="1">
      <c r="A34" s="164"/>
      <c r="C34" s="191"/>
      <c r="D34" s="214" t="s">
        <v>374</v>
      </c>
      <c r="E34" s="221"/>
      <c r="F34" s="187"/>
      <c r="G34" s="274" t="s">
        <v>2358</v>
      </c>
    </row>
    <row r="35" spans="1:7">
      <c r="A35" s="164"/>
      <c r="C35" s="191"/>
      <c r="D35" s="81"/>
      <c r="E35" s="216" t="s">
        <v>364</v>
      </c>
      <c r="F35" s="217"/>
      <c r="G35" s="218"/>
    </row>
    <row r="36" spans="1:7" ht="71.25" customHeight="1">
      <c r="A36" s="164"/>
      <c r="B36" s="147">
        <v>3</v>
      </c>
      <c r="C36" s="142"/>
      <c r="D36" s="140" t="s">
        <v>21</v>
      </c>
      <c r="E36" s="352" t="s">
        <v>474</v>
      </c>
      <c r="F36" s="353"/>
      <c r="G36" s="354"/>
    </row>
    <row r="37" spans="1:7">
      <c r="A37" s="164"/>
      <c r="C37" s="191"/>
      <c r="D37" s="190" t="s">
        <v>375</v>
      </c>
      <c r="E37" s="355" t="s">
        <v>461</v>
      </c>
      <c r="F37" s="356"/>
      <c r="G37" s="357"/>
    </row>
    <row r="38" spans="1:7" ht="20.100000000000001" customHeight="1">
      <c r="A38" s="164"/>
      <c r="C38" s="191"/>
      <c r="D38" s="214" t="s">
        <v>376</v>
      </c>
      <c r="E38" s="269">
        <v>0</v>
      </c>
      <c r="F38" s="187"/>
      <c r="G38" s="274" t="s">
        <v>2358</v>
      </c>
    </row>
    <row r="39" spans="1:7">
      <c r="A39" s="164"/>
      <c r="C39" s="191"/>
      <c r="D39" s="81"/>
      <c r="E39" s="216" t="s">
        <v>364</v>
      </c>
      <c r="F39" s="217"/>
      <c r="G39" s="218"/>
    </row>
    <row r="40" spans="1:7">
      <c r="A40" s="164"/>
      <c r="C40" s="191"/>
      <c r="D40" s="190" t="s">
        <v>377</v>
      </c>
      <c r="E40" s="355" t="s">
        <v>462</v>
      </c>
      <c r="F40" s="356"/>
      <c r="G40" s="357"/>
    </row>
    <row r="41" spans="1:7" ht="20.100000000000001" customHeight="1">
      <c r="A41" s="164"/>
      <c r="C41" s="191"/>
      <c r="D41" s="214" t="s">
        <v>378</v>
      </c>
      <c r="E41" s="269">
        <v>0</v>
      </c>
      <c r="F41" s="187"/>
      <c r="G41" s="274" t="s">
        <v>2358</v>
      </c>
    </row>
    <row r="42" spans="1:7">
      <c r="A42" s="164"/>
      <c r="C42" s="191"/>
      <c r="D42" s="81"/>
      <c r="E42" s="216" t="s">
        <v>364</v>
      </c>
      <c r="F42" s="217"/>
      <c r="G42" s="218"/>
    </row>
    <row r="43" spans="1:7">
      <c r="A43" s="164"/>
      <c r="C43" s="191"/>
      <c r="D43" s="190" t="s">
        <v>379</v>
      </c>
      <c r="E43" s="355" t="s">
        <v>380</v>
      </c>
      <c r="F43" s="356"/>
      <c r="G43" s="357"/>
    </row>
    <row r="44" spans="1:7" ht="20.100000000000001" customHeight="1">
      <c r="A44" s="164"/>
      <c r="C44" s="191"/>
      <c r="D44" s="214" t="s">
        <v>381</v>
      </c>
      <c r="E44" s="269">
        <v>0</v>
      </c>
      <c r="F44" s="187"/>
      <c r="G44" s="274" t="s">
        <v>2358</v>
      </c>
    </row>
    <row r="45" spans="1:7">
      <c r="A45" s="164"/>
      <c r="C45" s="191"/>
      <c r="D45" s="81"/>
      <c r="E45" s="216" t="s">
        <v>364</v>
      </c>
      <c r="F45" s="217"/>
      <c r="G45" s="218"/>
    </row>
    <row r="46" spans="1:7">
      <c r="A46" s="164"/>
      <c r="C46" s="191"/>
      <c r="D46" s="190" t="s">
        <v>382</v>
      </c>
      <c r="E46" s="355" t="s">
        <v>383</v>
      </c>
      <c r="F46" s="356"/>
      <c r="G46" s="357"/>
    </row>
    <row r="47" spans="1:7" ht="20.100000000000001" customHeight="1">
      <c r="A47" s="164"/>
      <c r="C47" s="191"/>
      <c r="D47" s="214" t="s">
        <v>384</v>
      </c>
      <c r="E47" s="221"/>
      <c r="F47" s="187"/>
      <c r="G47" s="274" t="s">
        <v>2358</v>
      </c>
    </row>
    <row r="48" spans="1:7">
      <c r="A48" s="164"/>
      <c r="C48" s="191"/>
      <c r="D48" s="81"/>
      <c r="E48" s="216" t="s">
        <v>364</v>
      </c>
      <c r="F48" s="217"/>
      <c r="G48" s="218"/>
    </row>
    <row r="49" spans="1:10">
      <c r="A49" s="164"/>
      <c r="C49" s="191"/>
      <c r="D49" s="190" t="s">
        <v>385</v>
      </c>
      <c r="E49" s="355" t="s">
        <v>386</v>
      </c>
      <c r="F49" s="356"/>
      <c r="G49" s="357"/>
    </row>
    <row r="50" spans="1:10" ht="20.100000000000001" customHeight="1">
      <c r="A50" s="164"/>
      <c r="C50" s="191"/>
      <c r="D50" s="214" t="s">
        <v>387</v>
      </c>
      <c r="E50" s="269">
        <v>0</v>
      </c>
      <c r="F50" s="187"/>
      <c r="G50" s="274" t="s">
        <v>2358</v>
      </c>
    </row>
    <row r="51" spans="1:10">
      <c r="A51" s="164"/>
      <c r="C51" s="191"/>
      <c r="D51" s="81"/>
      <c r="E51" s="216" t="s">
        <v>364</v>
      </c>
      <c r="F51" s="217"/>
      <c r="G51" s="218"/>
    </row>
    <row r="52" spans="1:10">
      <c r="A52" s="164"/>
      <c r="C52" s="191"/>
      <c r="D52" s="190" t="s">
        <v>388</v>
      </c>
      <c r="E52" s="355" t="s">
        <v>389</v>
      </c>
      <c r="F52" s="356"/>
      <c r="G52" s="357"/>
    </row>
    <row r="53" spans="1:10" ht="20.100000000000001" customHeight="1">
      <c r="A53" s="164"/>
      <c r="C53" s="191"/>
      <c r="D53" s="214" t="s">
        <v>390</v>
      </c>
      <c r="E53" s="269">
        <v>0</v>
      </c>
      <c r="F53" s="187"/>
      <c r="G53" s="274" t="s">
        <v>2358</v>
      </c>
    </row>
    <row r="54" spans="1:10">
      <c r="A54" s="164"/>
      <c r="C54" s="191"/>
      <c r="D54" s="81"/>
      <c r="E54" s="216" t="s">
        <v>364</v>
      </c>
      <c r="F54" s="217"/>
      <c r="G54" s="218"/>
    </row>
    <row r="55" spans="1:10" ht="25.5" customHeight="1">
      <c r="A55" s="164"/>
      <c r="C55" s="191"/>
      <c r="D55" s="190" t="s">
        <v>391</v>
      </c>
      <c r="E55" s="355" t="s">
        <v>463</v>
      </c>
      <c r="F55" s="356"/>
      <c r="G55" s="357"/>
    </row>
    <row r="56" spans="1:10" ht="20.100000000000001" customHeight="1">
      <c r="A56" s="164"/>
      <c r="C56" s="191"/>
      <c r="D56" s="214" t="s">
        <v>392</v>
      </c>
      <c r="E56" s="269">
        <v>0</v>
      </c>
      <c r="F56" s="270"/>
      <c r="G56" s="274" t="s">
        <v>2358</v>
      </c>
    </row>
    <row r="57" spans="1:10">
      <c r="A57" s="164"/>
      <c r="C57" s="191"/>
      <c r="D57" s="81"/>
      <c r="E57" s="216" t="s">
        <v>364</v>
      </c>
      <c r="F57" s="217"/>
      <c r="G57" s="218"/>
    </row>
    <row r="58" spans="1:10" customFormat="1" ht="3" customHeight="1">
      <c r="A58" s="164"/>
      <c r="I58" s="223"/>
      <c r="J58" s="223"/>
    </row>
    <row r="59" spans="1:10" ht="59.25" customHeight="1">
      <c r="D59" s="224" t="s">
        <v>254</v>
      </c>
      <c r="E59" s="358" t="s">
        <v>526</v>
      </c>
      <c r="F59" s="358"/>
      <c r="G59" s="358"/>
    </row>
    <row r="60" spans="1:10" ht="55.5" customHeight="1">
      <c r="D60" s="224" t="s">
        <v>393</v>
      </c>
      <c r="E60" s="358" t="s">
        <v>475</v>
      </c>
      <c r="F60" s="358"/>
      <c r="G60" s="358"/>
    </row>
  </sheetData>
  <sheetProtection password="FA9C" sheet="1" objects="1" scenarios="1" formatColumns="0" formatRows="0"/>
  <dataConsolidate/>
  <mergeCells count="23">
    <mergeCell ref="E49:G49"/>
    <mergeCell ref="E52:G52"/>
    <mergeCell ref="E55:G55"/>
    <mergeCell ref="E59:G59"/>
    <mergeCell ref="E60:G60"/>
    <mergeCell ref="E33:G33"/>
    <mergeCell ref="E36:G36"/>
    <mergeCell ref="E37:G37"/>
    <mergeCell ref="E40:G40"/>
    <mergeCell ref="E43:G43"/>
    <mergeCell ref="E46:G46"/>
    <mergeCell ref="D18:G18"/>
    <mergeCell ref="E20:G20"/>
    <mergeCell ref="E23:G23"/>
    <mergeCell ref="E26:G26"/>
    <mergeCell ref="E27:G27"/>
    <mergeCell ref="E30:G30"/>
    <mergeCell ref="D5:G5"/>
    <mergeCell ref="D6:G6"/>
    <mergeCell ref="D10:G10"/>
    <mergeCell ref="E11:G11"/>
    <mergeCell ref="E12:G12"/>
    <mergeCell ref="E15:G15"/>
  </mergeCells>
  <dataValidations count="3"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34 E47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9 F38 F13 F16 F5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G19 G13 E16 G56 G31 E21 E13 E24 G16 G28 G21 E28 G24 E53 G38 E31 E41 G34 E44 E38 G41 E50 G44 G53 G47 G50 E56">
      <formula1>900</formula1>
    </dataValidation>
  </dataValidations>
  <hyperlinks>
    <hyperlink ref="F13" location="'Поставка'!$F$13" tooltip="Кликните по гиперссылке, чтобы перейти по ссылке на обосновывающие документы или отредактировать её" display="https://regportal-tariff.ru/disclo/get_file?p_guid=a86741b1-a5da-4c58-89ac-1fbf10aefa15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CCCCFF"/>
    <pageSetUpPr fitToPage="1"/>
  </sheetPr>
  <dimension ref="A1:I18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28" hidden="1" customWidth="1"/>
    <col min="3" max="3" width="3.7109375" style="132" customWidth="1"/>
    <col min="4" max="4" width="7" style="127" bestFit="1" customWidth="1"/>
    <col min="5" max="5" width="31.7109375" style="127" customWidth="1"/>
    <col min="6" max="6" width="41" style="127" customWidth="1"/>
    <col min="7" max="7" width="17.85546875" style="127" customWidth="1"/>
    <col min="8" max="8" width="42.28515625" style="127" customWidth="1"/>
    <col min="9" max="9" width="5.7109375" style="127" customWidth="1"/>
    <col min="10" max="16384" width="9.140625" style="127"/>
  </cols>
  <sheetData>
    <row r="1" spans="1:9" hidden="1"/>
    <row r="2" spans="1:9" hidden="1"/>
    <row r="3" spans="1:9" hidden="1"/>
    <row r="5" spans="1:9" s="46" customFormat="1">
      <c r="A5" s="92"/>
      <c r="C5" s="70"/>
      <c r="D5" s="306" t="s">
        <v>138</v>
      </c>
      <c r="E5" s="307"/>
      <c r="F5" s="307"/>
      <c r="G5" s="307"/>
      <c r="H5" s="308"/>
    </row>
    <row r="6" spans="1:9" s="46" customFormat="1">
      <c r="A6" s="92"/>
      <c r="C6" s="70"/>
      <c r="D6" s="309" t="str">
        <f>IF(org=0,"Не определено",org)</f>
        <v>МУП "Успенский водоканал"</v>
      </c>
      <c r="E6" s="310"/>
      <c r="F6" s="310"/>
      <c r="G6" s="310"/>
      <c r="H6" s="311"/>
    </row>
    <row r="7" spans="1:9">
      <c r="D7" s="131"/>
      <c r="E7" s="131"/>
      <c r="G7" s="131"/>
      <c r="H7" s="131"/>
    </row>
    <row r="8" spans="1:9" s="129" customFormat="1">
      <c r="B8" s="128"/>
      <c r="C8" s="132"/>
      <c r="D8" s="134"/>
      <c r="E8" s="134"/>
      <c r="G8" s="134"/>
      <c r="H8" s="134"/>
      <c r="I8" s="130"/>
    </row>
    <row r="9" spans="1:9" ht="33" customHeight="1" thickBot="1">
      <c r="D9" s="135" t="s">
        <v>39</v>
      </c>
      <c r="E9" s="135" t="s">
        <v>137</v>
      </c>
      <c r="F9" s="94" t="s">
        <v>227</v>
      </c>
      <c r="G9" s="135" t="s">
        <v>136</v>
      </c>
      <c r="H9" s="94" t="s">
        <v>228</v>
      </c>
    </row>
    <row r="10" spans="1:9" ht="15" customHeight="1" thickTop="1">
      <c r="D10" s="56" t="s">
        <v>40</v>
      </c>
      <c r="E10" s="56" t="s">
        <v>5</v>
      </c>
      <c r="F10" s="56" t="s">
        <v>6</v>
      </c>
      <c r="G10" s="56" t="s">
        <v>7</v>
      </c>
      <c r="H10" s="56" t="s">
        <v>20</v>
      </c>
    </row>
    <row r="11" spans="1:9" customFormat="1" ht="27.75" customHeight="1">
      <c r="A11" s="361" t="s">
        <v>40</v>
      </c>
      <c r="B11" s="67"/>
      <c r="C11" s="71"/>
      <c r="D11" s="136" t="str">
        <f>A11</f>
        <v>1</v>
      </c>
      <c r="E11" s="360" t="s">
        <v>308</v>
      </c>
      <c r="F11" s="360"/>
      <c r="G11" s="360"/>
      <c r="H11" s="360"/>
      <c r="I11" s="58"/>
    </row>
    <row r="12" spans="1:9" customFormat="1" ht="15" customHeight="1">
      <c r="A12" s="361"/>
      <c r="B12" s="67"/>
      <c r="C12" s="71"/>
      <c r="D12" s="137" t="str">
        <f>A11&amp;".1"</f>
        <v>1.1</v>
      </c>
      <c r="E12" s="146" t="s">
        <v>189</v>
      </c>
      <c r="F12" s="167"/>
      <c r="G12" s="119" t="s">
        <v>233</v>
      </c>
      <c r="H12" s="139"/>
      <c r="I12" s="144"/>
    </row>
    <row r="13" spans="1:9" customFormat="1" ht="27.75" customHeight="1">
      <c r="A13" s="361" t="s">
        <v>5</v>
      </c>
      <c r="B13" s="67"/>
      <c r="C13" s="145"/>
      <c r="D13" s="136" t="str">
        <f>A13</f>
        <v>2</v>
      </c>
      <c r="E13" s="360" t="s">
        <v>309</v>
      </c>
      <c r="F13" s="360"/>
      <c r="G13" s="360"/>
      <c r="H13" s="360"/>
      <c r="I13" s="58"/>
    </row>
    <row r="14" spans="1:9" customFormat="1" ht="15" customHeight="1">
      <c r="A14" s="361"/>
      <c r="B14" s="67"/>
      <c r="C14" s="71"/>
      <c r="D14" s="137" t="str">
        <f>A13&amp;".1"</f>
        <v>2.1</v>
      </c>
      <c r="E14" s="146" t="s">
        <v>189</v>
      </c>
      <c r="F14" s="138"/>
      <c r="G14" s="161"/>
      <c r="H14" s="139"/>
      <c r="I14" s="144"/>
    </row>
    <row r="15" spans="1:9" customFormat="1" ht="36" customHeight="1">
      <c r="A15" s="359" t="s">
        <v>6</v>
      </c>
      <c r="B15" s="67"/>
      <c r="C15" s="145"/>
      <c r="D15" s="136" t="str">
        <f>A15</f>
        <v>3</v>
      </c>
      <c r="E15" s="360" t="s">
        <v>310</v>
      </c>
      <c r="F15" s="360"/>
      <c r="G15" s="360"/>
      <c r="H15" s="360"/>
    </row>
    <row r="16" spans="1:9" customFormat="1" ht="15" customHeight="1">
      <c r="A16" s="359"/>
      <c r="B16" s="67"/>
      <c r="C16" s="71"/>
      <c r="D16" s="137" t="str">
        <f>A15&amp;".1"</f>
        <v>3.1</v>
      </c>
      <c r="E16" s="146" t="s">
        <v>189</v>
      </c>
      <c r="F16" s="138"/>
      <c r="G16" s="161"/>
      <c r="H16" s="139"/>
    </row>
    <row r="17" spans="1:8" ht="15" customHeight="1">
      <c r="A17" s="127"/>
      <c r="B17" s="127"/>
      <c r="C17" s="127"/>
      <c r="D17" s="81"/>
      <c r="E17" s="241" t="s">
        <v>124</v>
      </c>
      <c r="F17" s="251"/>
      <c r="G17" s="251"/>
      <c r="H17" s="252"/>
    </row>
    <row r="18" spans="1:8" ht="18.75" customHeight="1">
      <c r="A18" s="127"/>
      <c r="B18" s="127"/>
      <c r="C18" s="127"/>
    </row>
  </sheetData>
  <sheetProtection password="FA9C" sheet="1" objects="1" scenarios="1" formatColumns="0" formatRows="0"/>
  <mergeCells count="8">
    <mergeCell ref="D5:H5"/>
    <mergeCell ref="D6:H6"/>
    <mergeCell ref="A15:A16"/>
    <mergeCell ref="E15:H15"/>
    <mergeCell ref="A11:A12"/>
    <mergeCell ref="E11:H11"/>
    <mergeCell ref="A13:A14"/>
    <mergeCell ref="E13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F16 H12 H14 F12 E13 F14 H16 E1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6 G12 G14"/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F_129">
    <tabColor theme="4" tint="-0.499984740745262"/>
    <pageSetUpPr fitToPage="1"/>
  </sheetPr>
  <dimension ref="B1:I63"/>
  <sheetViews>
    <sheetView showGridLines="0" zoomScaleNormal="100" workbookViewId="0"/>
  </sheetViews>
  <sheetFormatPr defaultRowHeight="12.75"/>
  <cols>
    <col min="1" max="1" width="1.7109375" style="195" customWidth="1"/>
    <col min="2" max="2" width="37.7109375" style="195" customWidth="1"/>
    <col min="3" max="3" width="83.140625" style="195" customWidth="1"/>
    <col min="4" max="4" width="1.7109375" style="195" customWidth="1"/>
    <col min="5" max="5" width="37.7109375" style="195" customWidth="1"/>
    <col min="6" max="6" width="1.7109375" style="195" customWidth="1"/>
    <col min="7" max="9" width="9.140625" style="196"/>
    <col min="10" max="16384" width="9.140625" style="195"/>
  </cols>
  <sheetData>
    <row r="1" spans="2:3" ht="3" customHeight="1"/>
    <row r="2" spans="2:3" ht="38.25">
      <c r="C2" s="260" t="s">
        <v>443</v>
      </c>
    </row>
    <row r="3" spans="2:3" ht="3" customHeight="1">
      <c r="C3" s="197"/>
    </row>
    <row r="4" spans="2:3">
      <c r="B4" s="362" t="s">
        <v>444</v>
      </c>
      <c r="C4" s="362"/>
    </row>
    <row r="5" spans="2:3" ht="3" customHeight="1"/>
    <row r="6" spans="2:3" ht="25.5">
      <c r="B6" s="261" t="s">
        <v>445</v>
      </c>
      <c r="C6" s="199"/>
    </row>
    <row r="7" spans="2:3" ht="25.5">
      <c r="B7" s="261" t="s">
        <v>446</v>
      </c>
      <c r="C7" s="199"/>
    </row>
    <row r="8" spans="2:3">
      <c r="B8" s="261" t="s">
        <v>304</v>
      </c>
      <c r="C8" s="199"/>
    </row>
    <row r="9" spans="2:3">
      <c r="B9" s="261" t="s">
        <v>305</v>
      </c>
      <c r="C9" s="199"/>
    </row>
    <row r="10" spans="2:3" ht="25.5">
      <c r="B10" s="261" t="s">
        <v>447</v>
      </c>
      <c r="C10" s="199"/>
    </row>
    <row r="11" spans="2:3" ht="3" customHeight="1">
      <c r="B11" s="200"/>
      <c r="C11" s="201"/>
    </row>
    <row r="13" spans="2:3" ht="3" customHeight="1"/>
    <row r="14" spans="2:3" ht="38.25">
      <c r="C14" s="260" t="s">
        <v>443</v>
      </c>
    </row>
    <row r="15" spans="2:3" ht="3" customHeight="1">
      <c r="C15" s="197"/>
    </row>
    <row r="16" spans="2:3" ht="12.75" customHeight="1">
      <c r="B16" s="362" t="s">
        <v>354</v>
      </c>
      <c r="C16" s="362"/>
    </row>
    <row r="17" spans="2:3" ht="3" customHeight="1"/>
    <row r="18" spans="2:3" ht="38.25">
      <c r="B18" s="261" t="s">
        <v>448</v>
      </c>
      <c r="C18" s="198"/>
    </row>
    <row r="19" spans="2:3" ht="25.5">
      <c r="B19" s="261" t="s">
        <v>449</v>
      </c>
      <c r="C19" s="198"/>
    </row>
    <row r="20" spans="2:3" ht="25.5">
      <c r="B20" s="261" t="s">
        <v>450</v>
      </c>
      <c r="C20" s="198"/>
    </row>
    <row r="21" spans="2:3" ht="25.5">
      <c r="B21" s="261" t="s">
        <v>316</v>
      </c>
      <c r="C21" s="198"/>
    </row>
    <row r="22" spans="2:3" ht="25.5">
      <c r="B22" s="261" t="s">
        <v>331</v>
      </c>
      <c r="C22" s="198"/>
    </row>
    <row r="23" spans="2:3" ht="3" customHeight="1"/>
    <row r="25" spans="2:3" ht="3" customHeight="1"/>
    <row r="26" spans="2:3" ht="38.25">
      <c r="C26" s="260" t="s">
        <v>443</v>
      </c>
    </row>
    <row r="27" spans="2:3" ht="3" customHeight="1">
      <c r="C27" s="197"/>
    </row>
    <row r="28" spans="2:3" ht="12.75" customHeight="1">
      <c r="B28" s="362" t="s">
        <v>355</v>
      </c>
      <c r="C28" s="362"/>
    </row>
    <row r="29" spans="2:3" ht="3" customHeight="1"/>
    <row r="30" spans="2:3" ht="38.25">
      <c r="B30" s="261" t="s">
        <v>451</v>
      </c>
      <c r="C30" s="198"/>
    </row>
    <row r="31" spans="2:3" ht="25.5">
      <c r="B31" s="261" t="s">
        <v>452</v>
      </c>
      <c r="C31" s="198"/>
    </row>
    <row r="32" spans="2:3" ht="25.5">
      <c r="B32" s="261" t="s">
        <v>453</v>
      </c>
      <c r="C32" s="198"/>
    </row>
    <row r="33" spans="2:3" ht="25.5">
      <c r="B33" s="261" t="s">
        <v>356</v>
      </c>
      <c r="C33" s="198"/>
    </row>
    <row r="34" spans="2:3" ht="38.25">
      <c r="B34" s="261" t="s">
        <v>454</v>
      </c>
      <c r="C34" s="198"/>
    </row>
    <row r="35" spans="2:3" ht="3" customHeight="1"/>
    <row r="37" spans="2:3" ht="3" customHeight="1"/>
    <row r="38" spans="2:3" ht="38.25">
      <c r="C38" s="260" t="s">
        <v>443</v>
      </c>
    </row>
    <row r="39" spans="2:3" ht="3" customHeight="1">
      <c r="C39" s="197"/>
    </row>
    <row r="40" spans="2:3" ht="27" customHeight="1">
      <c r="B40" s="362" t="s">
        <v>357</v>
      </c>
      <c r="C40" s="362"/>
    </row>
    <row r="41" spans="2:3" ht="3" customHeight="1"/>
    <row r="42" spans="2:3" ht="51">
      <c r="B42" s="261" t="s">
        <v>455</v>
      </c>
      <c r="C42" s="198"/>
    </row>
    <row r="43" spans="2:3" ht="3" customHeight="1"/>
    <row r="45" spans="2:3" ht="3" customHeight="1"/>
    <row r="46" spans="2:3" ht="38.25">
      <c r="C46" s="260" t="s">
        <v>443</v>
      </c>
    </row>
    <row r="47" spans="2:3" ht="3" customHeight="1">
      <c r="C47" s="197"/>
    </row>
    <row r="48" spans="2:3" ht="27" customHeight="1">
      <c r="B48" s="362" t="s">
        <v>358</v>
      </c>
      <c r="C48" s="362"/>
    </row>
    <row r="49" spans="2:3" ht="3" customHeight="1"/>
    <row r="50" spans="2:3" ht="25.5">
      <c r="B50" s="261" t="s">
        <v>456</v>
      </c>
      <c r="C50" s="198"/>
    </row>
    <row r="51" spans="2:3" ht="38.25">
      <c r="B51" s="261" t="s">
        <v>457</v>
      </c>
      <c r="C51" s="198"/>
    </row>
    <row r="52" spans="2:3" ht="76.5">
      <c r="B52" s="261" t="s">
        <v>458</v>
      </c>
      <c r="C52" s="198"/>
    </row>
    <row r="53" spans="2:3" ht="38.25">
      <c r="B53" s="261" t="s">
        <v>459</v>
      </c>
      <c r="C53" s="198"/>
    </row>
    <row r="54" spans="2:3">
      <c r="C54" s="197"/>
    </row>
    <row r="55" spans="2:3" ht="65.25" customHeight="1">
      <c r="B55" s="363" t="s">
        <v>460</v>
      </c>
      <c r="C55" s="363"/>
    </row>
    <row r="56" spans="2:3" ht="3" customHeight="1"/>
    <row r="57" spans="2:3" ht="25.5">
      <c r="B57" s="262" t="s">
        <v>461</v>
      </c>
      <c r="C57" s="198"/>
    </row>
    <row r="58" spans="2:3" ht="25.5">
      <c r="B58" s="262" t="s">
        <v>462</v>
      </c>
      <c r="C58" s="198"/>
    </row>
    <row r="59" spans="2:3" ht="25.5">
      <c r="B59" s="262" t="s">
        <v>380</v>
      </c>
      <c r="C59" s="198"/>
    </row>
    <row r="60" spans="2:3" ht="25.5">
      <c r="B60" s="262" t="s">
        <v>383</v>
      </c>
      <c r="C60" s="198"/>
    </row>
    <row r="61" spans="2:3" ht="25.5">
      <c r="B61" s="262" t="s">
        <v>386</v>
      </c>
      <c r="C61" s="198"/>
    </row>
    <row r="62" spans="2:3" ht="25.5">
      <c r="B62" s="262" t="s">
        <v>389</v>
      </c>
      <c r="C62" s="198"/>
    </row>
    <row r="63" spans="2:3" ht="38.25">
      <c r="B63" s="262" t="s">
        <v>463</v>
      </c>
      <c r="C63" s="198"/>
    </row>
  </sheetData>
  <sheetProtection password="FA9C" sheet="1" objects="1" scenarios="1" formatColumns="0" formatRows="0"/>
  <mergeCells count="6">
    <mergeCell ref="B48:C48"/>
    <mergeCell ref="B4:C4"/>
    <mergeCell ref="B16:C16"/>
    <mergeCell ref="B28:C28"/>
    <mergeCell ref="B40:C40"/>
    <mergeCell ref="B55:C55"/>
  </mergeCells>
  <dataValidations count="6">
    <dataValidation type="decimal" allowBlank="1" showErrorMessage="1" errorTitle="Ошибка" error="Допускается ввод только неотрицательных чисел!" sqref="F43:Q43 F39:Q39 H23:S24 H4 H29:S30 F34:Q34 X39 Z39">
      <formula1>0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39:T39 G17 R34:T3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sqref="Y39 U43:X43 U39:W39 AA39 W23:Y23 H17 E16 F17 E10 Z23:Z25 G23:G24 G29:G30 U34:X34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3"/>
  <sheetViews>
    <sheetView showGridLines="0" topLeftCell="C6" zoomScaleNormal="100" workbookViewId="0"/>
  </sheetViews>
  <sheetFormatPr defaultRowHeight="14.25"/>
  <cols>
    <col min="1" max="2" width="9.140625" style="16" hidden="1" customWidth="1"/>
    <col min="3" max="3" width="3.7109375" style="74" bestFit="1" customWidth="1"/>
    <col min="4" max="4" width="6.28515625" style="16" bestFit="1" customWidth="1"/>
    <col min="5" max="5" width="94.85546875" style="16" customWidth="1"/>
    <col min="6" max="16384" width="9.140625" style="16"/>
  </cols>
  <sheetData>
    <row r="1" spans="3:5" hidden="1"/>
    <row r="2" spans="3:5" hidden="1"/>
    <row r="3" spans="3:5" hidden="1"/>
    <row r="4" spans="3:5" hidden="1"/>
    <row r="5" spans="3:5" hidden="1"/>
    <row r="6" spans="3:5">
      <c r="C6" s="75"/>
      <c r="D6" s="17"/>
      <c r="E6" s="17"/>
    </row>
    <row r="7" spans="3:5">
      <c r="C7" s="75"/>
      <c r="D7" s="306" t="s">
        <v>11</v>
      </c>
      <c r="E7" s="308"/>
    </row>
    <row r="8" spans="3:5" ht="28.5" customHeight="1">
      <c r="C8" s="75"/>
      <c r="D8" s="309" t="str">
        <f>IF(org=0,"Не определено",org)</f>
        <v>МУП "Успенский водоканал"</v>
      </c>
      <c r="E8" s="311"/>
    </row>
    <row r="9" spans="3:5">
      <c r="C9" s="75"/>
      <c r="D9" s="17"/>
      <c r="E9" s="17"/>
    </row>
    <row r="10" spans="3:5" ht="15.95" customHeight="1" thickBot="1">
      <c r="C10" s="75"/>
      <c r="D10" s="80" t="s">
        <v>39</v>
      </c>
      <c r="E10" s="255" t="s">
        <v>123</v>
      </c>
    </row>
    <row r="11" spans="3:5" ht="15" thickTop="1">
      <c r="C11" s="75"/>
      <c r="D11" s="56" t="s">
        <v>40</v>
      </c>
      <c r="E11" s="56" t="s">
        <v>5</v>
      </c>
    </row>
    <row r="12" spans="3:5" ht="15" hidden="1" customHeight="1">
      <c r="C12" s="75"/>
      <c r="D12" s="82">
        <v>0</v>
      </c>
      <c r="E12" s="83"/>
    </row>
    <row r="13" spans="3:5" ht="12" customHeight="1">
      <c r="C13" s="75"/>
      <c r="D13" s="81"/>
      <c r="E13" s="242" t="s">
        <v>124</v>
      </c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2:E5"/>
  <sheetViews>
    <sheetView showGridLines="0" zoomScaleNormal="100" workbookViewId="0"/>
  </sheetViews>
  <sheetFormatPr defaultRowHeight="11.25"/>
  <cols>
    <col min="1" max="1" width="4.7109375" style="18" customWidth="1"/>
    <col min="2" max="2" width="40.7109375" style="18" customWidth="1"/>
    <col min="3" max="3" width="26.7109375" style="18" customWidth="1"/>
    <col min="4" max="4" width="80.7109375" style="18" customWidth="1"/>
    <col min="5" max="5" width="17.7109375" style="18" customWidth="1"/>
    <col min="6" max="16384" width="9.140625" style="18"/>
  </cols>
  <sheetData>
    <row r="2" spans="2:5" ht="20.100000000000001" customHeight="1">
      <c r="B2" s="364" t="s">
        <v>12</v>
      </c>
      <c r="C2" s="365"/>
      <c r="D2" s="365"/>
      <c r="E2" s="366"/>
    </row>
    <row r="4" spans="2:5" ht="21.75" customHeight="1" thickBot="1">
      <c r="B4" s="192" t="s">
        <v>280</v>
      </c>
      <c r="C4" s="192" t="s">
        <v>281</v>
      </c>
      <c r="D4" s="193" t="s">
        <v>38</v>
      </c>
      <c r="E4" s="273" t="s">
        <v>24</v>
      </c>
    </row>
    <row r="5" spans="2:5" ht="12" thickTop="1"/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213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CC99"/>
  </sheetPr>
  <dimension ref="A1:C2"/>
  <sheetViews>
    <sheetView showGridLines="0" zoomScaleNormal="100" workbookViewId="0"/>
  </sheetViews>
  <sheetFormatPr defaultRowHeight="11.25"/>
  <cols>
    <col min="1" max="16384" width="9.140625" style="210"/>
  </cols>
  <sheetData>
    <row r="1" spans="1:3">
      <c r="A1" s="210" t="s">
        <v>2337</v>
      </c>
      <c r="B1" s="210" t="s">
        <v>2338</v>
      </c>
      <c r="C1" s="210" t="s">
        <v>19</v>
      </c>
    </row>
    <row r="2" spans="1:3">
      <c r="A2" s="210">
        <v>64275710</v>
      </c>
      <c r="B2" s="210" t="s">
        <v>2339</v>
      </c>
      <c r="C2" s="210" t="s">
        <v>2340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13"/>
  <sheetViews>
    <sheetView showGridLines="0" zoomScaleNormal="100" workbookViewId="0"/>
  </sheetViews>
  <sheetFormatPr defaultRowHeight="11.25"/>
  <cols>
    <col min="1" max="1" width="36.28515625" style="4" customWidth="1"/>
    <col min="2" max="2" width="21.140625" style="4" bestFit="1" customWidth="1"/>
    <col min="3" max="16384" width="9.140625" style="3"/>
  </cols>
  <sheetData>
    <row r="1" spans="1:2">
      <c r="A1" s="5" t="s">
        <v>13</v>
      </c>
      <c r="B1" s="5" t="s">
        <v>14</v>
      </c>
    </row>
    <row r="2" spans="1:2">
      <c r="A2" t="s">
        <v>15</v>
      </c>
      <c r="B2" t="s">
        <v>487</v>
      </c>
    </row>
    <row r="3" spans="1:2">
      <c r="A3" t="s">
        <v>480</v>
      </c>
      <c r="B3" t="s">
        <v>488</v>
      </c>
    </row>
    <row r="4" spans="1:2">
      <c r="A4" t="s">
        <v>16</v>
      </c>
      <c r="B4" t="s">
        <v>489</v>
      </c>
    </row>
    <row r="5" spans="1:2">
      <c r="A5" t="s">
        <v>167</v>
      </c>
      <c r="B5" t="s">
        <v>490</v>
      </c>
    </row>
    <row r="6" spans="1:2">
      <c r="A6" t="s">
        <v>481</v>
      </c>
      <c r="B6" t="s">
        <v>491</v>
      </c>
    </row>
    <row r="7" spans="1:2">
      <c r="A7" t="s">
        <v>482</v>
      </c>
      <c r="B7" t="s">
        <v>492</v>
      </c>
    </row>
    <row r="8" spans="1:2">
      <c r="A8" t="s">
        <v>483</v>
      </c>
      <c r="B8" t="s">
        <v>493</v>
      </c>
    </row>
    <row r="9" spans="1:2">
      <c r="A9" t="s">
        <v>484</v>
      </c>
      <c r="B9" t="s">
        <v>494</v>
      </c>
    </row>
    <row r="10" spans="1:2">
      <c r="A10" t="s">
        <v>138</v>
      </c>
      <c r="B10" t="s">
        <v>495</v>
      </c>
    </row>
    <row r="11" spans="1:2">
      <c r="A11" t="s">
        <v>485</v>
      </c>
      <c r="B11" t="s">
        <v>496</v>
      </c>
    </row>
    <row r="12" spans="1:2">
      <c r="A12" t="s">
        <v>11</v>
      </c>
      <c r="B12" t="s">
        <v>497</v>
      </c>
    </row>
    <row r="13" spans="1:2">
      <c r="A13" t="s">
        <v>486</v>
      </c>
      <c r="B13" t="s">
        <v>498</v>
      </c>
    </row>
    <row r="14" spans="1:2">
      <c r="A14"/>
      <c r="B14" t="s">
        <v>499</v>
      </c>
    </row>
    <row r="15" spans="1:2">
      <c r="A15"/>
      <c r="B15" t="s">
        <v>500</v>
      </c>
    </row>
    <row r="16" spans="1:2">
      <c r="A16"/>
      <c r="B16" t="s">
        <v>501</v>
      </c>
    </row>
    <row r="17" spans="1:2">
      <c r="A17"/>
      <c r="B17" t="s">
        <v>502</v>
      </c>
    </row>
    <row r="18" spans="1:2">
      <c r="A18"/>
      <c r="B18" t="s">
        <v>503</v>
      </c>
    </row>
    <row r="19" spans="1:2">
      <c r="A19"/>
      <c r="B19" t="s">
        <v>504</v>
      </c>
    </row>
    <row r="20" spans="1:2">
      <c r="A20"/>
      <c r="B20" t="s">
        <v>505</v>
      </c>
    </row>
    <row r="21" spans="1:2">
      <c r="A21"/>
      <c r="B21" t="s">
        <v>506</v>
      </c>
    </row>
    <row r="22" spans="1:2">
      <c r="A22"/>
      <c r="B22" t="s">
        <v>507</v>
      </c>
    </row>
    <row r="23" spans="1:2">
      <c r="A23"/>
      <c r="B23" t="s">
        <v>508</v>
      </c>
    </row>
    <row r="24" spans="1:2">
      <c r="A24"/>
      <c r="B24" t="s">
        <v>509</v>
      </c>
    </row>
    <row r="25" spans="1:2">
      <c r="A25"/>
      <c r="B25" t="s">
        <v>510</v>
      </c>
    </row>
    <row r="26" spans="1:2">
      <c r="A26"/>
      <c r="B26" t="s">
        <v>511</v>
      </c>
    </row>
    <row r="27" spans="1:2">
      <c r="A27"/>
      <c r="B27" t="s">
        <v>512</v>
      </c>
    </row>
    <row r="28" spans="1:2">
      <c r="A28"/>
      <c r="B28" t="s">
        <v>513</v>
      </c>
    </row>
    <row r="29" spans="1:2">
      <c r="A29"/>
      <c r="B29" t="s">
        <v>514</v>
      </c>
    </row>
    <row r="30" spans="1:2">
      <c r="A30"/>
      <c r="B30" t="s">
        <v>515</v>
      </c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985" r:id="rId4" name="cmdGetListAllSheets">
          <controlPr autoLine="0" r:id="rId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485775</xdr:colOff>
                <xdr:row>4</xdr:row>
                <xdr:rowOff>28575</xdr:rowOff>
              </to>
            </anchor>
          </controlPr>
        </control>
      </mc:Choice>
      <mc:Fallback>
        <control shapeId="41985" r:id="rId4" name="cmdGetListAllSheets"/>
      </mc:Fallback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intForm_129">
    <tabColor indexed="47"/>
  </sheetPr>
  <dimension ref="B1:I63"/>
  <sheetViews>
    <sheetView showGridLines="0" zoomScaleNormal="100" workbookViewId="0"/>
  </sheetViews>
  <sheetFormatPr defaultRowHeight="12.75"/>
  <cols>
    <col min="1" max="1" width="1.7109375" style="202" customWidth="1"/>
    <col min="2" max="2" width="37.7109375" style="202" customWidth="1"/>
    <col min="3" max="3" width="83.140625" style="202" customWidth="1"/>
    <col min="4" max="4" width="1.7109375" style="202" customWidth="1"/>
    <col min="5" max="5" width="37.7109375" style="202" customWidth="1"/>
    <col min="6" max="6" width="1.7109375" style="202" customWidth="1"/>
    <col min="7" max="9" width="9.140625" style="203"/>
    <col min="10" max="16384" width="9.140625" style="202"/>
  </cols>
  <sheetData>
    <row r="1" spans="2:3" ht="3" customHeight="1"/>
    <row r="2" spans="2:3" ht="38.25">
      <c r="C2" s="228" t="s">
        <v>443</v>
      </c>
    </row>
    <row r="3" spans="2:3" ht="3" customHeight="1">
      <c r="C3" s="204"/>
    </row>
    <row r="4" spans="2:3">
      <c r="B4" s="367" t="s">
        <v>444</v>
      </c>
      <c r="C4" s="367"/>
    </row>
    <row r="5" spans="2:3" ht="3" customHeight="1"/>
    <row r="6" spans="2:3" ht="25.5">
      <c r="B6" s="229" t="s">
        <v>445</v>
      </c>
      <c r="C6" s="206"/>
    </row>
    <row r="7" spans="2:3" ht="25.5">
      <c r="B7" s="229" t="s">
        <v>446</v>
      </c>
      <c r="C7" s="206"/>
    </row>
    <row r="8" spans="2:3">
      <c r="B8" s="229" t="s">
        <v>304</v>
      </c>
      <c r="C8" s="206"/>
    </row>
    <row r="9" spans="2:3">
      <c r="B9" s="229" t="s">
        <v>305</v>
      </c>
      <c r="C9" s="206"/>
    </row>
    <row r="10" spans="2:3" ht="25.5">
      <c r="B10" s="229" t="s">
        <v>447</v>
      </c>
      <c r="C10" s="206"/>
    </row>
    <row r="11" spans="2:3" ht="3" customHeight="1">
      <c r="B11" s="207"/>
      <c r="C11" s="208"/>
    </row>
    <row r="13" spans="2:3" ht="3" customHeight="1"/>
    <row r="14" spans="2:3" ht="38.25">
      <c r="C14" s="228" t="s">
        <v>443</v>
      </c>
    </row>
    <row r="15" spans="2:3" ht="3" customHeight="1">
      <c r="C15" s="204"/>
    </row>
    <row r="16" spans="2:3" ht="12.75" customHeight="1">
      <c r="B16" s="367" t="s">
        <v>354</v>
      </c>
      <c r="C16" s="367"/>
    </row>
    <row r="17" spans="2:3" ht="3" customHeight="1"/>
    <row r="18" spans="2:3" ht="38.25">
      <c r="B18" s="229" t="s">
        <v>448</v>
      </c>
      <c r="C18" s="205"/>
    </row>
    <row r="19" spans="2:3" ht="25.5">
      <c r="B19" s="229" t="s">
        <v>449</v>
      </c>
      <c r="C19" s="205"/>
    </row>
    <row r="20" spans="2:3" ht="25.5">
      <c r="B20" s="229" t="s">
        <v>450</v>
      </c>
      <c r="C20" s="205"/>
    </row>
    <row r="21" spans="2:3" ht="25.5">
      <c r="B21" s="229" t="s">
        <v>316</v>
      </c>
      <c r="C21" s="205"/>
    </row>
    <row r="22" spans="2:3" ht="25.5">
      <c r="B22" s="229" t="s">
        <v>331</v>
      </c>
      <c r="C22" s="205"/>
    </row>
    <row r="23" spans="2:3" ht="3" customHeight="1"/>
    <row r="25" spans="2:3" ht="3" customHeight="1"/>
    <row r="26" spans="2:3" ht="38.25">
      <c r="C26" s="228" t="s">
        <v>443</v>
      </c>
    </row>
    <row r="27" spans="2:3" ht="3" customHeight="1">
      <c r="C27" s="204"/>
    </row>
    <row r="28" spans="2:3" ht="12.75" customHeight="1">
      <c r="B28" s="367" t="s">
        <v>355</v>
      </c>
      <c r="C28" s="367"/>
    </row>
    <row r="29" spans="2:3" ht="3" customHeight="1"/>
    <row r="30" spans="2:3" ht="38.25">
      <c r="B30" s="229" t="s">
        <v>451</v>
      </c>
      <c r="C30" s="205"/>
    </row>
    <row r="31" spans="2:3" ht="25.5">
      <c r="B31" s="229" t="s">
        <v>452</v>
      </c>
      <c r="C31" s="205"/>
    </row>
    <row r="32" spans="2:3" ht="25.5">
      <c r="B32" s="229" t="s">
        <v>453</v>
      </c>
      <c r="C32" s="205"/>
    </row>
    <row r="33" spans="2:3" ht="25.5">
      <c r="B33" s="229" t="s">
        <v>356</v>
      </c>
      <c r="C33" s="205"/>
    </row>
    <row r="34" spans="2:3" ht="38.25">
      <c r="B34" s="229" t="s">
        <v>454</v>
      </c>
      <c r="C34" s="205"/>
    </row>
    <row r="35" spans="2:3" ht="3" customHeight="1"/>
    <row r="37" spans="2:3" ht="3" customHeight="1"/>
    <row r="38" spans="2:3" ht="38.25">
      <c r="C38" s="228" t="s">
        <v>443</v>
      </c>
    </row>
    <row r="39" spans="2:3" ht="3" customHeight="1">
      <c r="C39" s="204"/>
    </row>
    <row r="40" spans="2:3" ht="27" customHeight="1">
      <c r="B40" s="367" t="s">
        <v>357</v>
      </c>
      <c r="C40" s="367"/>
    </row>
    <row r="41" spans="2:3" ht="3" customHeight="1"/>
    <row r="42" spans="2:3" ht="51">
      <c r="B42" s="229" t="s">
        <v>455</v>
      </c>
      <c r="C42" s="205"/>
    </row>
    <row r="43" spans="2:3" ht="3" customHeight="1"/>
    <row r="45" spans="2:3" ht="3" customHeight="1"/>
    <row r="46" spans="2:3" ht="38.25">
      <c r="C46" s="228" t="s">
        <v>443</v>
      </c>
    </row>
    <row r="47" spans="2:3" ht="3" customHeight="1">
      <c r="C47" s="204"/>
    </row>
    <row r="48" spans="2:3" ht="27" customHeight="1">
      <c r="B48" s="367" t="s">
        <v>358</v>
      </c>
      <c r="C48" s="367"/>
    </row>
    <row r="49" spans="2:3" ht="3" customHeight="1"/>
    <row r="50" spans="2:3" ht="25.5">
      <c r="B50" s="229" t="s">
        <v>456</v>
      </c>
      <c r="C50" s="205"/>
    </row>
    <row r="51" spans="2:3" ht="38.25">
      <c r="B51" s="229" t="s">
        <v>457</v>
      </c>
      <c r="C51" s="205"/>
    </row>
    <row r="52" spans="2:3" ht="76.5">
      <c r="B52" s="229" t="s">
        <v>458</v>
      </c>
      <c r="C52" s="205"/>
    </row>
    <row r="53" spans="2:3" ht="38.25">
      <c r="B53" s="229" t="s">
        <v>459</v>
      </c>
      <c r="C53" s="205"/>
    </row>
    <row r="54" spans="2:3">
      <c r="C54" s="204"/>
    </row>
    <row r="55" spans="2:3" ht="65.25" customHeight="1">
      <c r="B55" s="368" t="s">
        <v>460</v>
      </c>
      <c r="C55" s="368"/>
    </row>
    <row r="56" spans="2:3" ht="3" customHeight="1"/>
    <row r="57" spans="2:3" ht="25.5">
      <c r="B57" s="230" t="s">
        <v>461</v>
      </c>
      <c r="C57" s="205"/>
    </row>
    <row r="58" spans="2:3" ht="25.5">
      <c r="B58" s="230" t="s">
        <v>462</v>
      </c>
      <c r="C58" s="205"/>
    </row>
    <row r="59" spans="2:3" ht="25.5">
      <c r="B59" s="230" t="s">
        <v>380</v>
      </c>
      <c r="C59" s="205"/>
    </row>
    <row r="60" spans="2:3" ht="25.5">
      <c r="B60" s="230" t="s">
        <v>383</v>
      </c>
      <c r="C60" s="205"/>
    </row>
    <row r="61" spans="2:3" ht="25.5">
      <c r="B61" s="230" t="s">
        <v>386</v>
      </c>
      <c r="C61" s="205"/>
    </row>
    <row r="62" spans="2:3" ht="25.5">
      <c r="B62" s="230" t="s">
        <v>389</v>
      </c>
      <c r="C62" s="205"/>
    </row>
    <row r="63" spans="2:3" ht="38.25">
      <c r="B63" s="230" t="s">
        <v>463</v>
      </c>
      <c r="C63" s="205"/>
    </row>
  </sheetData>
  <sheetProtection formatColumns="0" formatRows="0"/>
  <dataConsolidate/>
  <mergeCells count="6">
    <mergeCell ref="B40:C40"/>
    <mergeCell ref="B48:C48"/>
    <mergeCell ref="B28:C28"/>
    <mergeCell ref="B4:C4"/>
    <mergeCell ref="B16:C16"/>
    <mergeCell ref="B55:C55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Y39 U43:X43 U39:W39 AA39 W23:Y23 H17 E16 F17 E10 Z23:Z25 G23:G24 G29:G30 U34:X34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39:T39 G17 R34:T34"/>
    <dataValidation type="decimal" allowBlank="1" showErrorMessage="1" errorTitle="Ошибка" error="Допускается ввод только неотрицательных чисел!" sqref="F43:Q43 F39:Q39 H23:S24 H4 H29:S30 F34:Q34 X39 Z39">
      <formula1>0</formula1>
      <formula2>9.99999999999999E+23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"/>
    <col min="2" max="16384" width="9.140625" style="4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U87"/>
  <sheetViews>
    <sheetView showGridLines="0" zoomScaleNormal="100" workbookViewId="0"/>
  </sheetViews>
  <sheetFormatPr defaultRowHeight="11.25"/>
  <cols>
    <col min="1" max="1" width="32.5703125" style="9" bestFit="1" customWidth="1"/>
    <col min="3" max="4" width="9.140625" style="63"/>
    <col min="5" max="5" width="9.140625" style="7"/>
    <col min="6" max="6" width="11.140625" style="7" customWidth="1"/>
    <col min="7" max="7" width="31.42578125" style="7" bestFit="1" customWidth="1"/>
    <col min="8" max="8" width="35.28515625" style="7" customWidth="1"/>
    <col min="9" max="9" width="14.5703125" style="7" bestFit="1" customWidth="1"/>
    <col min="10" max="10" width="26.85546875" style="7" customWidth="1"/>
    <col min="11" max="11" width="50" style="124" bestFit="1" customWidth="1"/>
    <col min="12" max="12" width="55.140625" style="7" bestFit="1" customWidth="1"/>
    <col min="13" max="13" width="35.85546875" style="7" customWidth="1"/>
    <col min="14" max="14" width="26.28515625" style="89" customWidth="1"/>
    <col min="15" max="15" width="29.140625" style="90" customWidth="1"/>
    <col min="16" max="16" width="9.140625" style="7"/>
    <col min="17" max="17" width="43.28515625" style="7" customWidth="1"/>
    <col min="18" max="16384" width="9.140625" style="7"/>
  </cols>
  <sheetData>
    <row r="1" spans="1:21" s="61" customFormat="1" ht="51">
      <c r="A1" s="60" t="s">
        <v>19</v>
      </c>
      <c r="B1" s="59"/>
      <c r="C1" s="60" t="s">
        <v>33</v>
      </c>
      <c r="D1" s="60" t="s">
        <v>30</v>
      </c>
      <c r="E1" s="60" t="s">
        <v>142</v>
      </c>
      <c r="F1" s="60" t="s">
        <v>193</v>
      </c>
      <c r="G1" s="60" t="s">
        <v>158</v>
      </c>
      <c r="H1" s="60" t="s">
        <v>163</v>
      </c>
      <c r="I1" s="60" t="s">
        <v>192</v>
      </c>
      <c r="J1" s="60" t="s">
        <v>213</v>
      </c>
      <c r="K1" s="60" t="s">
        <v>222</v>
      </c>
      <c r="L1" s="173" t="s">
        <v>282</v>
      </c>
      <c r="M1" s="60" t="s">
        <v>326</v>
      </c>
      <c r="N1" s="184"/>
      <c r="O1" s="185"/>
      <c r="Q1" s="60" t="s">
        <v>259</v>
      </c>
      <c r="T1" s="225" t="s">
        <v>394</v>
      </c>
      <c r="U1" s="225" t="s">
        <v>395</v>
      </c>
    </row>
    <row r="2" spans="1:21" ht="12.75">
      <c r="A2" s="8" t="s">
        <v>48</v>
      </c>
      <c r="C2" s="62">
        <v>2013</v>
      </c>
      <c r="D2" s="62" t="s">
        <v>31</v>
      </c>
      <c r="E2" s="65" t="s">
        <v>143</v>
      </c>
      <c r="F2" s="65" t="s">
        <v>194</v>
      </c>
      <c r="G2" s="65" t="s">
        <v>156</v>
      </c>
      <c r="H2" s="65" t="s">
        <v>160</v>
      </c>
      <c r="I2" s="65" t="s">
        <v>40</v>
      </c>
      <c r="J2" s="65" t="s">
        <v>214</v>
      </c>
      <c r="K2" s="172" t="s">
        <v>223</v>
      </c>
      <c r="L2" s="174" t="s">
        <v>291</v>
      </c>
      <c r="M2" s="65" t="s">
        <v>327</v>
      </c>
      <c r="N2" s="184"/>
      <c r="O2" s="185"/>
      <c r="Q2" s="65" t="s">
        <v>260</v>
      </c>
      <c r="T2" s="6" t="s">
        <v>396</v>
      </c>
      <c r="U2" s="226" t="s">
        <v>396</v>
      </c>
    </row>
    <row r="3" spans="1:21" ht="22.5">
      <c r="A3" s="8" t="s">
        <v>49</v>
      </c>
      <c r="C3" s="62">
        <v>2014</v>
      </c>
      <c r="D3" s="62" t="s">
        <v>32</v>
      </c>
      <c r="E3" s="65" t="s">
        <v>144</v>
      </c>
      <c r="F3" s="65" t="s">
        <v>195</v>
      </c>
      <c r="G3" s="65" t="s">
        <v>157</v>
      </c>
      <c r="H3" s="65" t="s">
        <v>161</v>
      </c>
      <c r="I3" s="65" t="s">
        <v>5</v>
      </c>
      <c r="J3" s="65" t="s">
        <v>283</v>
      </c>
      <c r="K3" s="172" t="s">
        <v>225</v>
      </c>
      <c r="L3" s="174" t="s">
        <v>240</v>
      </c>
      <c r="M3" s="65" t="s">
        <v>328</v>
      </c>
      <c r="N3" s="184"/>
      <c r="O3" s="185"/>
      <c r="Q3" s="65" t="s">
        <v>261</v>
      </c>
      <c r="T3" s="6" t="s">
        <v>397</v>
      </c>
      <c r="U3" s="226" t="s">
        <v>397</v>
      </c>
    </row>
    <row r="4" spans="1:21" ht="56.25">
      <c r="A4" s="8" t="s">
        <v>50</v>
      </c>
      <c r="C4" s="62">
        <v>2015</v>
      </c>
      <c r="E4" s="65" t="s">
        <v>145</v>
      </c>
      <c r="F4" s="65" t="s">
        <v>196</v>
      </c>
      <c r="H4" s="65" t="s">
        <v>162</v>
      </c>
      <c r="I4" s="65" t="s">
        <v>6</v>
      </c>
      <c r="J4" s="65" t="s">
        <v>284</v>
      </c>
      <c r="K4" s="172" t="s">
        <v>226</v>
      </c>
      <c r="L4" s="174" t="s">
        <v>292</v>
      </c>
      <c r="M4" s="65" t="s">
        <v>329</v>
      </c>
      <c r="N4" s="184"/>
      <c r="O4" s="185"/>
      <c r="Q4" s="65" t="s">
        <v>262</v>
      </c>
      <c r="T4" s="6" t="s">
        <v>398</v>
      </c>
      <c r="U4" s="226" t="s">
        <v>398</v>
      </c>
    </row>
    <row r="5" spans="1:21" ht="12.75">
      <c r="A5" s="8" t="s">
        <v>51</v>
      </c>
      <c r="C5" s="62">
        <v>2016</v>
      </c>
      <c r="E5" s="65" t="s">
        <v>146</v>
      </c>
      <c r="F5" s="65" t="s">
        <v>197</v>
      </c>
      <c r="I5" s="65" t="s">
        <v>7</v>
      </c>
      <c r="K5" s="172" t="s">
        <v>224</v>
      </c>
      <c r="L5" s="177" t="s">
        <v>293</v>
      </c>
      <c r="N5" s="184"/>
      <c r="O5" s="185"/>
      <c r="Q5" s="65" t="s">
        <v>263</v>
      </c>
      <c r="T5" s="6" t="s">
        <v>399</v>
      </c>
      <c r="U5" s="226" t="s">
        <v>399</v>
      </c>
    </row>
    <row r="6" spans="1:21" ht="38.25">
      <c r="A6" s="8" t="s">
        <v>52</v>
      </c>
      <c r="C6" s="62">
        <v>2017</v>
      </c>
      <c r="E6" s="65" t="s">
        <v>147</v>
      </c>
      <c r="F6" s="91"/>
      <c r="G6" s="60" t="s">
        <v>299</v>
      </c>
      <c r="H6" s="60" t="s">
        <v>239</v>
      </c>
      <c r="I6" s="65" t="s">
        <v>20</v>
      </c>
      <c r="J6" s="60" t="s">
        <v>250</v>
      </c>
      <c r="L6" s="177" t="s">
        <v>294</v>
      </c>
      <c r="N6" s="7"/>
      <c r="O6" s="7"/>
      <c r="Q6" s="65" t="s">
        <v>264</v>
      </c>
      <c r="T6" s="6" t="s">
        <v>400</v>
      </c>
      <c r="U6" s="226" t="s">
        <v>400</v>
      </c>
    </row>
    <row r="7" spans="1:21" ht="22.5">
      <c r="A7" s="8" t="s">
        <v>53</v>
      </c>
      <c r="E7" s="65" t="s">
        <v>148</v>
      </c>
      <c r="F7" s="91"/>
      <c r="G7" s="65" t="s">
        <v>236</v>
      </c>
      <c r="H7" s="65" t="s">
        <v>238</v>
      </c>
      <c r="I7" s="65" t="s">
        <v>21</v>
      </c>
      <c r="J7" s="65" t="s">
        <v>301</v>
      </c>
      <c r="L7" s="179" t="s">
        <v>295</v>
      </c>
      <c r="N7" s="7"/>
      <c r="O7" s="7"/>
      <c r="Q7" s="65" t="s">
        <v>265</v>
      </c>
      <c r="T7" s="6" t="s">
        <v>401</v>
      </c>
      <c r="U7" s="226" t="s">
        <v>401</v>
      </c>
    </row>
    <row r="8" spans="1:21" ht="22.5">
      <c r="A8" s="8" t="s">
        <v>54</v>
      </c>
      <c r="E8" s="65" t="s">
        <v>149</v>
      </c>
      <c r="F8" s="91"/>
      <c r="G8" s="65" t="s">
        <v>237</v>
      </c>
      <c r="H8" s="65" t="s">
        <v>249</v>
      </c>
      <c r="I8" s="65" t="s">
        <v>139</v>
      </c>
      <c r="J8" s="65" t="s">
        <v>283</v>
      </c>
      <c r="L8" s="178" t="s">
        <v>296</v>
      </c>
      <c r="Q8" s="65" t="s">
        <v>266</v>
      </c>
      <c r="T8" s="6" t="s">
        <v>402</v>
      </c>
      <c r="U8" s="226" t="s">
        <v>402</v>
      </c>
    </row>
    <row r="9" spans="1:21" ht="22.5">
      <c r="A9" s="8" t="s">
        <v>55</v>
      </c>
      <c r="E9" s="65" t="s">
        <v>150</v>
      </c>
      <c r="F9" s="91"/>
      <c r="G9" s="65" t="s">
        <v>249</v>
      </c>
      <c r="I9" s="65" t="s">
        <v>140</v>
      </c>
      <c r="Q9" s="65" t="s">
        <v>267</v>
      </c>
      <c r="T9" s="6" t="s">
        <v>403</v>
      </c>
      <c r="U9" s="226" t="s">
        <v>403</v>
      </c>
    </row>
    <row r="10" spans="1:21">
      <c r="A10" s="8" t="s">
        <v>56</v>
      </c>
      <c r="E10" s="65" t="s">
        <v>151</v>
      </c>
      <c r="F10" s="91"/>
      <c r="I10" s="65" t="s">
        <v>168</v>
      </c>
      <c r="Q10" s="65" t="s">
        <v>268</v>
      </c>
      <c r="T10" s="6" t="s">
        <v>404</v>
      </c>
      <c r="U10" s="226" t="s">
        <v>404</v>
      </c>
    </row>
    <row r="11" spans="1:21">
      <c r="A11" s="8" t="s">
        <v>57</v>
      </c>
      <c r="E11" s="65" t="s">
        <v>152</v>
      </c>
      <c r="F11" s="91"/>
      <c r="I11" s="65" t="s">
        <v>169</v>
      </c>
      <c r="T11" s="6" t="s">
        <v>405</v>
      </c>
      <c r="U11" s="226" t="s">
        <v>405</v>
      </c>
    </row>
    <row r="12" spans="1:21" ht="25.5">
      <c r="A12" s="8" t="s">
        <v>17</v>
      </c>
      <c r="E12" s="65" t="s">
        <v>153</v>
      </c>
      <c r="F12" s="91"/>
      <c r="G12" s="60" t="s">
        <v>300</v>
      </c>
      <c r="H12" s="60" t="s">
        <v>246</v>
      </c>
      <c r="I12" s="65" t="s">
        <v>170</v>
      </c>
      <c r="T12" s="6" t="s">
        <v>169</v>
      </c>
      <c r="U12" s="226" t="s">
        <v>169</v>
      </c>
    </row>
    <row r="13" spans="1:21" ht="22.5">
      <c r="A13" s="8" t="s">
        <v>58</v>
      </c>
      <c r="E13" s="65" t="s">
        <v>154</v>
      </c>
      <c r="F13" s="91"/>
      <c r="G13" s="65" t="s">
        <v>247</v>
      </c>
      <c r="H13" s="65" t="s">
        <v>248</v>
      </c>
      <c r="I13" s="65" t="s">
        <v>171</v>
      </c>
      <c r="T13" s="6" t="s">
        <v>170</v>
      </c>
      <c r="U13" s="226" t="s">
        <v>170</v>
      </c>
    </row>
    <row r="14" spans="1:21">
      <c r="A14" s="8" t="s">
        <v>18</v>
      </c>
      <c r="G14" s="65" t="s">
        <v>249</v>
      </c>
      <c r="H14" s="65" t="s">
        <v>249</v>
      </c>
      <c r="I14" s="65" t="s">
        <v>172</v>
      </c>
      <c r="T14" s="6" t="s">
        <v>171</v>
      </c>
      <c r="U14" s="226" t="s">
        <v>171</v>
      </c>
    </row>
    <row r="15" spans="1:21">
      <c r="A15" s="8" t="s">
        <v>340</v>
      </c>
      <c r="I15" s="65" t="s">
        <v>173</v>
      </c>
      <c r="T15" s="6" t="s">
        <v>172</v>
      </c>
      <c r="U15" s="226" t="s">
        <v>172</v>
      </c>
    </row>
    <row r="16" spans="1:21">
      <c r="A16" s="8" t="s">
        <v>59</v>
      </c>
      <c r="I16" s="65" t="s">
        <v>174</v>
      </c>
      <c r="T16" s="6" t="s">
        <v>173</v>
      </c>
      <c r="U16" s="226" t="s">
        <v>173</v>
      </c>
    </row>
    <row r="17" spans="1:21">
      <c r="A17" s="8" t="s">
        <v>60</v>
      </c>
      <c r="I17" s="65" t="s">
        <v>175</v>
      </c>
      <c r="T17" s="6" t="s">
        <v>174</v>
      </c>
      <c r="U17" s="226" t="s">
        <v>174</v>
      </c>
    </row>
    <row r="18" spans="1:21">
      <c r="A18" s="8" t="s">
        <v>61</v>
      </c>
      <c r="I18" s="65" t="s">
        <v>176</v>
      </c>
      <c r="T18" s="6" t="s">
        <v>175</v>
      </c>
      <c r="U18" s="226" t="s">
        <v>175</v>
      </c>
    </row>
    <row r="19" spans="1:21">
      <c r="A19" s="8" t="s">
        <v>62</v>
      </c>
      <c r="I19" s="65" t="s">
        <v>177</v>
      </c>
      <c r="T19" s="6" t="s">
        <v>176</v>
      </c>
      <c r="U19" s="226" t="s">
        <v>176</v>
      </c>
    </row>
    <row r="20" spans="1:21">
      <c r="A20" s="8" t="s">
        <v>63</v>
      </c>
      <c r="I20" s="65" t="s">
        <v>178</v>
      </c>
      <c r="T20" s="6" t="s">
        <v>177</v>
      </c>
      <c r="U20" s="226" t="s">
        <v>177</v>
      </c>
    </row>
    <row r="21" spans="1:21">
      <c r="A21" s="8" t="s">
        <v>64</v>
      </c>
      <c r="I21" s="65" t="s">
        <v>179</v>
      </c>
      <c r="T21" s="6" t="s">
        <v>178</v>
      </c>
      <c r="U21" s="226" t="s">
        <v>178</v>
      </c>
    </row>
    <row r="22" spans="1:21">
      <c r="A22" s="8" t="s">
        <v>65</v>
      </c>
      <c r="T22" s="6" t="s">
        <v>179</v>
      </c>
      <c r="U22" s="226" t="s">
        <v>179</v>
      </c>
    </row>
    <row r="23" spans="1:21">
      <c r="A23" s="8" t="s">
        <v>66</v>
      </c>
      <c r="T23" s="6" t="s">
        <v>337</v>
      </c>
      <c r="U23" s="226" t="s">
        <v>337</v>
      </c>
    </row>
    <row r="24" spans="1:21">
      <c r="A24" s="8" t="s">
        <v>67</v>
      </c>
      <c r="T24" s="6" t="s">
        <v>338</v>
      </c>
      <c r="U24" s="226" t="s">
        <v>338</v>
      </c>
    </row>
    <row r="25" spans="1:21">
      <c r="A25" s="8" t="s">
        <v>68</v>
      </c>
      <c r="T25" s="6" t="s">
        <v>339</v>
      </c>
      <c r="U25" s="226" t="s">
        <v>339</v>
      </c>
    </row>
    <row r="26" spans="1:21">
      <c r="A26" s="8" t="s">
        <v>69</v>
      </c>
      <c r="T26" s="3"/>
      <c r="U26" s="226" t="s">
        <v>406</v>
      </c>
    </row>
    <row r="27" spans="1:21">
      <c r="A27" s="8" t="s">
        <v>70</v>
      </c>
      <c r="T27" s="3"/>
      <c r="U27" s="226" t="s">
        <v>407</v>
      </c>
    </row>
    <row r="28" spans="1:21">
      <c r="A28" s="8" t="s">
        <v>71</v>
      </c>
      <c r="T28" s="3"/>
      <c r="U28" s="226" t="s">
        <v>408</v>
      </c>
    </row>
    <row r="29" spans="1:21">
      <c r="A29" s="8" t="s">
        <v>72</v>
      </c>
      <c r="T29" s="3"/>
      <c r="U29" s="226" t="s">
        <v>409</v>
      </c>
    </row>
    <row r="30" spans="1:21">
      <c r="A30" s="8" t="s">
        <v>73</v>
      </c>
      <c r="T30" s="3"/>
      <c r="U30" s="226" t="s">
        <v>410</v>
      </c>
    </row>
    <row r="31" spans="1:21">
      <c r="A31" s="8" t="s">
        <v>74</v>
      </c>
      <c r="T31" s="3"/>
      <c r="U31" s="226" t="s">
        <v>411</v>
      </c>
    </row>
    <row r="32" spans="1:21">
      <c r="A32" s="8" t="s">
        <v>75</v>
      </c>
      <c r="T32" s="3"/>
      <c r="U32" s="226" t="s">
        <v>412</v>
      </c>
    </row>
    <row r="33" spans="1:21">
      <c r="A33" s="8" t="s">
        <v>76</v>
      </c>
      <c r="T33" s="3"/>
      <c r="U33" s="226" t="s">
        <v>413</v>
      </c>
    </row>
    <row r="34" spans="1:21">
      <c r="A34" s="8" t="s">
        <v>77</v>
      </c>
      <c r="T34" s="3"/>
      <c r="U34" s="226" t="s">
        <v>414</v>
      </c>
    </row>
    <row r="35" spans="1:21">
      <c r="A35" s="8" t="s">
        <v>78</v>
      </c>
      <c r="T35" s="3"/>
      <c r="U35" s="226" t="s">
        <v>415</v>
      </c>
    </row>
    <row r="36" spans="1:21">
      <c r="A36" s="8" t="s">
        <v>42</v>
      </c>
      <c r="T36" s="3"/>
      <c r="U36" s="226" t="s">
        <v>416</v>
      </c>
    </row>
    <row r="37" spans="1:21">
      <c r="A37" s="8" t="s">
        <v>43</v>
      </c>
      <c r="T37" s="3"/>
      <c r="U37" s="226" t="s">
        <v>417</v>
      </c>
    </row>
    <row r="38" spans="1:21">
      <c r="A38" s="8" t="s">
        <v>44</v>
      </c>
      <c r="T38" s="3"/>
      <c r="U38" s="226" t="s">
        <v>418</v>
      </c>
    </row>
    <row r="39" spans="1:21">
      <c r="A39" s="8" t="s">
        <v>45</v>
      </c>
      <c r="T39" s="3"/>
      <c r="U39" s="226" t="s">
        <v>419</v>
      </c>
    </row>
    <row r="40" spans="1:21">
      <c r="A40" s="8" t="s">
        <v>46</v>
      </c>
      <c r="T40" s="3"/>
      <c r="U40" s="226" t="s">
        <v>420</v>
      </c>
    </row>
    <row r="41" spans="1:21">
      <c r="A41" s="8" t="s">
        <v>47</v>
      </c>
      <c r="T41" s="3"/>
      <c r="U41" s="226" t="s">
        <v>421</v>
      </c>
    </row>
    <row r="42" spans="1:21">
      <c r="A42" s="8" t="s">
        <v>79</v>
      </c>
      <c r="T42" s="3"/>
      <c r="U42" s="226" t="s">
        <v>422</v>
      </c>
    </row>
    <row r="43" spans="1:21">
      <c r="A43" s="8" t="s">
        <v>80</v>
      </c>
      <c r="T43" s="3"/>
      <c r="U43" s="226" t="s">
        <v>423</v>
      </c>
    </row>
    <row r="44" spans="1:21">
      <c r="A44" s="8" t="s">
        <v>81</v>
      </c>
      <c r="T44" s="3"/>
      <c r="U44" s="226" t="s">
        <v>424</v>
      </c>
    </row>
    <row r="45" spans="1:21">
      <c r="A45" s="8" t="s">
        <v>82</v>
      </c>
      <c r="T45" s="3"/>
      <c r="U45" s="226" t="s">
        <v>425</v>
      </c>
    </row>
    <row r="46" spans="1:21">
      <c r="A46" s="8" t="s">
        <v>83</v>
      </c>
      <c r="T46" s="3"/>
      <c r="U46" s="226" t="s">
        <v>426</v>
      </c>
    </row>
    <row r="47" spans="1:21">
      <c r="A47" s="8" t="s">
        <v>104</v>
      </c>
      <c r="T47" s="3"/>
      <c r="U47" s="226" t="s">
        <v>427</v>
      </c>
    </row>
    <row r="48" spans="1:21">
      <c r="A48" s="8" t="s">
        <v>105</v>
      </c>
      <c r="T48" s="3"/>
      <c r="U48" s="226" t="s">
        <v>428</v>
      </c>
    </row>
    <row r="49" spans="1:21">
      <c r="A49" s="8" t="s">
        <v>106</v>
      </c>
      <c r="T49" s="3"/>
      <c r="U49" s="226" t="s">
        <v>429</v>
      </c>
    </row>
    <row r="50" spans="1:21">
      <c r="A50" s="8" t="s">
        <v>84</v>
      </c>
      <c r="T50" s="3"/>
      <c r="U50" s="226" t="s">
        <v>430</v>
      </c>
    </row>
    <row r="51" spans="1:21">
      <c r="A51" s="8" t="s">
        <v>85</v>
      </c>
      <c r="T51" s="3"/>
      <c r="U51" s="226" t="s">
        <v>431</v>
      </c>
    </row>
    <row r="52" spans="1:21">
      <c r="A52" s="8" t="s">
        <v>86</v>
      </c>
      <c r="T52" s="3"/>
      <c r="U52" s="226" t="s">
        <v>432</v>
      </c>
    </row>
    <row r="53" spans="1:21">
      <c r="A53" s="8" t="s">
        <v>87</v>
      </c>
      <c r="T53" s="3"/>
      <c r="U53" s="226" t="s">
        <v>433</v>
      </c>
    </row>
    <row r="54" spans="1:21">
      <c r="A54" s="8" t="s">
        <v>88</v>
      </c>
      <c r="T54" s="3"/>
      <c r="U54" s="226" t="s">
        <v>434</v>
      </c>
    </row>
    <row r="55" spans="1:21">
      <c r="A55" s="8" t="s">
        <v>89</v>
      </c>
      <c r="T55" s="3"/>
      <c r="U55" s="226" t="s">
        <v>435</v>
      </c>
    </row>
    <row r="56" spans="1:21">
      <c r="A56" s="8" t="s">
        <v>90</v>
      </c>
      <c r="T56" s="3"/>
      <c r="U56" s="226" t="s">
        <v>436</v>
      </c>
    </row>
    <row r="57" spans="1:21">
      <c r="A57" s="8" t="s">
        <v>341</v>
      </c>
      <c r="T57" s="3"/>
      <c r="U57" s="226" t="s">
        <v>437</v>
      </c>
    </row>
    <row r="58" spans="1:21">
      <c r="A58" s="8" t="s">
        <v>91</v>
      </c>
      <c r="T58" s="3"/>
      <c r="U58" s="226" t="s">
        <v>438</v>
      </c>
    </row>
    <row r="59" spans="1:21">
      <c r="A59" s="8" t="s">
        <v>92</v>
      </c>
      <c r="T59" s="3"/>
      <c r="U59" s="226" t="s">
        <v>439</v>
      </c>
    </row>
    <row r="60" spans="1:21">
      <c r="A60" s="8" t="s">
        <v>93</v>
      </c>
      <c r="T60" s="3"/>
      <c r="U60" s="226" t="s">
        <v>440</v>
      </c>
    </row>
    <row r="61" spans="1:21">
      <c r="A61" s="8" t="s">
        <v>94</v>
      </c>
      <c r="T61" s="3"/>
      <c r="U61" s="226" t="s">
        <v>441</v>
      </c>
    </row>
    <row r="62" spans="1:21">
      <c r="A62" s="8" t="s">
        <v>37</v>
      </c>
    </row>
    <row r="63" spans="1:21">
      <c r="A63" s="8" t="s">
        <v>95</v>
      </c>
    </row>
    <row r="64" spans="1:21">
      <c r="A64" s="8" t="s">
        <v>96</v>
      </c>
    </row>
    <row r="65" spans="1:1">
      <c r="A65" s="8" t="s">
        <v>97</v>
      </c>
    </row>
    <row r="66" spans="1:1">
      <c r="A66" s="8" t="s">
        <v>98</v>
      </c>
    </row>
    <row r="67" spans="1:1">
      <c r="A67" s="8" t="s">
        <v>99</v>
      </c>
    </row>
    <row r="68" spans="1:1">
      <c r="A68" s="8" t="s">
        <v>100</v>
      </c>
    </row>
    <row r="69" spans="1:1">
      <c r="A69" s="8" t="s">
        <v>101</v>
      </c>
    </row>
    <row r="70" spans="1:1">
      <c r="A70" s="8" t="s">
        <v>102</v>
      </c>
    </row>
    <row r="71" spans="1:1">
      <c r="A71" s="8" t="s">
        <v>103</v>
      </c>
    </row>
    <row r="72" spans="1:1">
      <c r="A72" s="8" t="s">
        <v>107</v>
      </c>
    </row>
    <row r="73" spans="1:1">
      <c r="A73" s="8" t="s">
        <v>108</v>
      </c>
    </row>
    <row r="74" spans="1:1">
      <c r="A74" s="8" t="s">
        <v>109</v>
      </c>
    </row>
    <row r="75" spans="1:1">
      <c r="A75" s="8" t="s">
        <v>110</v>
      </c>
    </row>
    <row r="76" spans="1:1">
      <c r="A76" s="8" t="s">
        <v>111</v>
      </c>
    </row>
    <row r="77" spans="1:1">
      <c r="A77" s="8" t="s">
        <v>112</v>
      </c>
    </row>
    <row r="78" spans="1:1">
      <c r="A78" s="8" t="s">
        <v>113</v>
      </c>
    </row>
    <row r="79" spans="1:1">
      <c r="A79" s="8" t="s">
        <v>41</v>
      </c>
    </row>
    <row r="80" spans="1:1">
      <c r="A80" s="8" t="s">
        <v>114</v>
      </c>
    </row>
    <row r="81" spans="1:1">
      <c r="A81" s="8" t="s">
        <v>115</v>
      </c>
    </row>
    <row r="82" spans="1:1">
      <c r="A82" s="8" t="s">
        <v>116</v>
      </c>
    </row>
    <row r="83" spans="1:1">
      <c r="A83" s="8" t="s">
        <v>0</v>
      </c>
    </row>
    <row r="84" spans="1:1">
      <c r="A84" s="8" t="s">
        <v>1</v>
      </c>
    </row>
    <row r="85" spans="1:1">
      <c r="A85" s="8" t="s">
        <v>2</v>
      </c>
    </row>
    <row r="86" spans="1:1">
      <c r="A86" s="8" t="s">
        <v>3</v>
      </c>
    </row>
    <row r="87" spans="1:1">
      <c r="A87" s="8" t="s">
        <v>4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AA71"/>
  <sheetViews>
    <sheetView showGridLines="0" zoomScaleNormal="100" workbookViewId="0"/>
  </sheetViews>
  <sheetFormatPr defaultRowHeight="11.25"/>
  <cols>
    <col min="1" max="2" width="10" bestFit="1" customWidth="1"/>
    <col min="5" max="5" width="31.28515625" customWidth="1"/>
    <col min="6" max="6" width="16.28515625" customWidth="1"/>
    <col min="7" max="7" width="19.140625" bestFit="1" customWidth="1"/>
    <col min="8" max="8" width="10" customWidth="1"/>
    <col min="9" max="9" width="18.7109375" customWidth="1"/>
    <col min="10" max="25" width="10" customWidth="1"/>
  </cols>
  <sheetData>
    <row r="2" spans="1:9" s="45" customFormat="1">
      <c r="A2" s="45" t="s">
        <v>125</v>
      </c>
      <c r="B2" s="45" t="s">
        <v>180</v>
      </c>
    </row>
    <row r="3" spans="1:9">
      <c r="D3" s="58"/>
      <c r="E3" s="58"/>
      <c r="F3" s="58"/>
      <c r="G3" s="58"/>
      <c r="H3" s="58"/>
    </row>
    <row r="4" spans="1:9" s="46" customFormat="1" ht="15">
      <c r="A4" s="176"/>
      <c r="C4" s="70"/>
      <c r="D4" s="320"/>
      <c r="E4" s="376"/>
      <c r="F4" s="234">
        <v>1</v>
      </c>
      <c r="G4" s="238"/>
      <c r="H4" s="239"/>
      <c r="I4" s="78"/>
    </row>
    <row r="5" spans="1:9" s="46" customFormat="1" ht="15" customHeight="1">
      <c r="C5" s="70"/>
      <c r="D5" s="320"/>
      <c r="E5" s="376"/>
      <c r="F5" s="240"/>
      <c r="G5" s="241" t="s">
        <v>181</v>
      </c>
      <c r="H5" s="242"/>
      <c r="I5" s="78"/>
    </row>
    <row r="6" spans="1:9">
      <c r="C6" s="58"/>
      <c r="D6" s="58"/>
      <c r="E6" s="58"/>
      <c r="F6" s="58"/>
      <c r="G6" s="58"/>
      <c r="H6" s="58"/>
    </row>
    <row r="8" spans="1:9" s="45" customFormat="1">
      <c r="A8" s="45" t="s">
        <v>122</v>
      </c>
    </row>
    <row r="10" spans="1:9" s="16" customFormat="1" ht="15" customHeight="1">
      <c r="C10" s="73"/>
      <c r="D10" s="256"/>
      <c r="E10" s="257"/>
    </row>
    <row r="13" spans="1:9" s="45" customFormat="1">
      <c r="A13" s="45" t="s">
        <v>141</v>
      </c>
    </row>
    <row r="14" spans="1:9" s="69" customFormat="1"/>
    <row r="16" spans="1:9" ht="15" customHeight="1">
      <c r="A16" s="359"/>
      <c r="B16" s="67"/>
      <c r="C16" s="71"/>
      <c r="D16" s="136">
        <f>A16</f>
        <v>0</v>
      </c>
      <c r="E16" s="377"/>
      <c r="F16" s="377"/>
      <c r="G16" s="377"/>
      <c r="H16" s="377"/>
    </row>
    <row r="17" spans="1:26" ht="15" customHeight="1">
      <c r="A17" s="359"/>
      <c r="B17" s="67"/>
      <c r="C17" s="71"/>
      <c r="D17" s="137" t="str">
        <f>A16&amp;".1"</f>
        <v>.1</v>
      </c>
      <c r="E17" s="146" t="s">
        <v>189</v>
      </c>
      <c r="F17" s="138"/>
      <c r="G17" s="161"/>
      <c r="H17" s="139"/>
    </row>
    <row r="21" spans="1:26" s="45" customFormat="1">
      <c r="A21" s="45" t="s">
        <v>273</v>
      </c>
    </row>
    <row r="22" spans="1:26">
      <c r="G22" s="160"/>
      <c r="H22" s="160"/>
    </row>
    <row r="23" spans="1:26" s="46" customFormat="1" ht="15" customHeight="1">
      <c r="A23" s="378" t="s">
        <v>40</v>
      </c>
      <c r="B23" s="372">
        <v>1</v>
      </c>
      <c r="C23" s="142"/>
      <c r="E23" s="373" t="str">
        <f>A23&amp;"."&amp;B23</f>
        <v>1.1</v>
      </c>
      <c r="F23" s="375"/>
      <c r="G23" s="258" t="s">
        <v>269</v>
      </c>
      <c r="H23" s="171"/>
      <c r="I23" s="171"/>
      <c r="J23" s="171"/>
      <c r="K23" s="267"/>
      <c r="L23" s="171"/>
      <c r="M23" s="171"/>
      <c r="N23" s="267"/>
      <c r="O23" s="171"/>
      <c r="P23" s="171"/>
      <c r="Q23" s="267"/>
      <c r="R23" s="171"/>
      <c r="S23" s="171"/>
      <c r="T23" s="370" t="s">
        <v>233</v>
      </c>
      <c r="U23" s="370" t="s">
        <v>233</v>
      </c>
      <c r="V23" s="370" t="s">
        <v>233</v>
      </c>
      <c r="W23" s="371"/>
      <c r="X23" s="371"/>
      <c r="Y23" s="371"/>
      <c r="Z23" s="369"/>
    </row>
    <row r="24" spans="1:26" s="46" customFormat="1" ht="15" customHeight="1">
      <c r="A24" s="378"/>
      <c r="B24" s="372"/>
      <c r="C24" s="142"/>
      <c r="E24" s="374"/>
      <c r="F24" s="375"/>
      <c r="G24" s="258" t="s">
        <v>270</v>
      </c>
      <c r="H24" s="171"/>
      <c r="I24" s="171"/>
      <c r="J24" s="171"/>
      <c r="K24" s="267"/>
      <c r="L24" s="171"/>
      <c r="M24" s="171"/>
      <c r="N24" s="267"/>
      <c r="O24" s="171"/>
      <c r="P24" s="171"/>
      <c r="Q24" s="267"/>
      <c r="R24" s="171"/>
      <c r="S24" s="171"/>
      <c r="T24" s="370"/>
      <c r="U24" s="370"/>
      <c r="V24" s="370"/>
      <c r="W24" s="371"/>
      <c r="X24" s="371"/>
      <c r="Y24" s="371"/>
      <c r="Z24" s="369"/>
    </row>
    <row r="25" spans="1:26" ht="15" customHeight="1">
      <c r="A25" s="378"/>
      <c r="B25" s="148"/>
      <c r="C25" s="141"/>
      <c r="E25" s="248"/>
      <c r="F25" s="259" t="s">
        <v>274</v>
      </c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2"/>
      <c r="T25" s="370"/>
      <c r="U25" s="370"/>
      <c r="V25" s="370"/>
      <c r="W25" s="371"/>
      <c r="X25" s="371"/>
      <c r="Y25" s="371"/>
      <c r="Z25" s="369"/>
    </row>
    <row r="27" spans="1:26" s="45" customFormat="1">
      <c r="A27" s="45" t="s">
        <v>276</v>
      </c>
    </row>
    <row r="28" spans="1:26">
      <c r="G28" s="160"/>
      <c r="H28" s="160"/>
    </row>
    <row r="29" spans="1:26" s="46" customFormat="1" ht="15" customHeight="1">
      <c r="A29" s="168"/>
      <c r="B29" s="372"/>
      <c r="C29" s="142"/>
      <c r="E29" s="373" t="str">
        <f>A29&amp;"."&amp;B29</f>
        <v>.</v>
      </c>
      <c r="F29" s="375"/>
      <c r="G29" s="258" t="s">
        <v>269</v>
      </c>
      <c r="H29" s="171"/>
      <c r="I29" s="171"/>
      <c r="J29" s="171"/>
      <c r="K29" s="267"/>
      <c r="L29" s="171"/>
      <c r="M29" s="171"/>
      <c r="N29" s="267"/>
      <c r="O29" s="171"/>
      <c r="P29" s="171"/>
      <c r="Q29" s="267"/>
      <c r="R29" s="171"/>
      <c r="S29" s="171"/>
      <c r="T29" s="58"/>
      <c r="U29"/>
      <c r="V29"/>
      <c r="W29"/>
      <c r="X29"/>
      <c r="Y29"/>
      <c r="Z29"/>
    </row>
    <row r="30" spans="1:26" s="46" customFormat="1" ht="15" customHeight="1">
      <c r="A30" s="168"/>
      <c r="B30" s="372"/>
      <c r="C30" s="142"/>
      <c r="E30" s="374"/>
      <c r="F30" s="375"/>
      <c r="G30" s="258" t="s">
        <v>270</v>
      </c>
      <c r="H30" s="171"/>
      <c r="I30" s="171"/>
      <c r="J30" s="171"/>
      <c r="K30" s="267"/>
      <c r="L30" s="171"/>
      <c r="M30" s="171"/>
      <c r="N30" s="267"/>
      <c r="O30" s="171"/>
      <c r="P30" s="171"/>
      <c r="Q30" s="267"/>
      <c r="R30" s="171"/>
      <c r="S30" s="171"/>
      <c r="T30" s="58"/>
      <c r="U30"/>
      <c r="V30"/>
      <c r="W30"/>
      <c r="X30"/>
      <c r="Y30"/>
      <c r="Z30"/>
    </row>
    <row r="32" spans="1:26" s="45" customFormat="1">
      <c r="A32" s="45" t="s">
        <v>277</v>
      </c>
    </row>
    <row r="33" spans="1:27">
      <c r="G33" s="160"/>
      <c r="H33" s="160"/>
    </row>
    <row r="34" spans="1:27" s="46" customFormat="1" ht="15" customHeight="1">
      <c r="A34" s="180"/>
      <c r="B34" s="180"/>
      <c r="C34" s="142"/>
      <c r="E34" s="169">
        <v>1</v>
      </c>
      <c r="F34" s="171"/>
      <c r="G34" s="171"/>
      <c r="H34" s="171"/>
      <c r="I34" s="267"/>
      <c r="J34" s="171"/>
      <c r="K34" s="171"/>
      <c r="L34" s="267"/>
      <c r="M34" s="171"/>
      <c r="N34" s="171"/>
      <c r="O34" s="267"/>
      <c r="P34" s="171"/>
      <c r="Q34" s="171"/>
      <c r="R34" s="161"/>
      <c r="S34" s="161"/>
      <c r="T34" s="161"/>
      <c r="U34" s="175"/>
      <c r="V34" s="175"/>
      <c r="W34" s="175"/>
      <c r="X34" s="159"/>
    </row>
    <row r="37" spans="1:27" s="45" customFormat="1">
      <c r="A37" s="45" t="s">
        <v>278</v>
      </c>
    </row>
    <row r="38" spans="1:27">
      <c r="G38" s="160"/>
      <c r="H38" s="160"/>
    </row>
    <row r="39" spans="1:27" s="46" customFormat="1" ht="15" customHeight="1">
      <c r="A39" s="164"/>
      <c r="B39" s="147"/>
      <c r="C39" s="142"/>
      <c r="E39" s="140" t="s">
        <v>40</v>
      </c>
      <c r="F39" s="263"/>
      <c r="G39" s="263"/>
      <c r="H39" s="263"/>
      <c r="I39" s="268"/>
      <c r="J39" s="263"/>
      <c r="K39" s="263"/>
      <c r="L39" s="268"/>
      <c r="M39" s="263"/>
      <c r="N39" s="263"/>
      <c r="O39" s="268"/>
      <c r="P39" s="263"/>
      <c r="Q39" s="263"/>
      <c r="R39" s="161"/>
      <c r="S39" s="161"/>
      <c r="T39" s="161"/>
      <c r="U39" s="175"/>
      <c r="V39" s="175"/>
      <c r="W39" s="175"/>
      <c r="X39" s="249"/>
      <c r="Y39" s="250"/>
      <c r="Z39" s="249"/>
      <c r="AA39" s="159"/>
    </row>
    <row r="41" spans="1:27" s="45" customFormat="1">
      <c r="A41" s="45" t="s">
        <v>279</v>
      </c>
    </row>
    <row r="43" spans="1:27" s="46" customFormat="1" ht="15" customHeight="1">
      <c r="A43" s="170"/>
      <c r="B43" s="170"/>
      <c r="C43" s="142"/>
      <c r="E43" s="169">
        <v>1</v>
      </c>
      <c r="F43" s="171"/>
      <c r="G43" s="171"/>
      <c r="H43" s="171"/>
      <c r="I43" s="267"/>
      <c r="J43" s="171"/>
      <c r="K43" s="171"/>
      <c r="L43" s="267"/>
      <c r="M43" s="171"/>
      <c r="N43" s="171"/>
      <c r="O43" s="267"/>
      <c r="P43" s="171"/>
      <c r="Q43" s="171"/>
      <c r="R43" s="161"/>
      <c r="S43" s="161"/>
      <c r="T43" s="161"/>
      <c r="U43" s="175"/>
      <c r="V43" s="175"/>
      <c r="W43" s="175"/>
      <c r="X43" s="159"/>
    </row>
    <row r="45" spans="1:27" s="45" customFormat="1">
      <c r="A45" s="45" t="s">
        <v>342</v>
      </c>
    </row>
    <row r="47" spans="1:27" ht="11.25" customHeight="1">
      <c r="E47" s="330" t="s">
        <v>321</v>
      </c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</row>
    <row r="48" spans="1:27" ht="11.25" customHeight="1">
      <c r="E48" s="323" t="s">
        <v>241</v>
      </c>
      <c r="F48" s="323"/>
      <c r="G48" s="323"/>
      <c r="H48" s="323" t="s">
        <v>242</v>
      </c>
      <c r="I48" s="323"/>
      <c r="J48" s="323"/>
      <c r="K48" s="323" t="s">
        <v>243</v>
      </c>
      <c r="L48" s="323"/>
      <c r="M48" s="323"/>
      <c r="N48" s="323" t="s">
        <v>244</v>
      </c>
      <c r="O48" s="323"/>
      <c r="P48" s="323"/>
    </row>
    <row r="49" spans="1:16" ht="11.25" customHeight="1">
      <c r="E49" s="324" t="s">
        <v>336</v>
      </c>
      <c r="F49" s="324" t="s">
        <v>347</v>
      </c>
      <c r="G49" s="324" t="s">
        <v>348</v>
      </c>
      <c r="H49" s="324" t="s">
        <v>336</v>
      </c>
      <c r="I49" s="324" t="s">
        <v>347</v>
      </c>
      <c r="J49" s="324" t="s">
        <v>348</v>
      </c>
      <c r="K49" s="324" t="s">
        <v>336</v>
      </c>
      <c r="L49" s="324" t="s">
        <v>347</v>
      </c>
      <c r="M49" s="324" t="s">
        <v>348</v>
      </c>
      <c r="N49" s="324" t="s">
        <v>336</v>
      </c>
      <c r="O49" s="324" t="s">
        <v>347</v>
      </c>
      <c r="P49" s="324" t="s">
        <v>348</v>
      </c>
    </row>
    <row r="50" spans="1:16" ht="12" thickBot="1">
      <c r="E50" s="325"/>
      <c r="F50" s="325"/>
      <c r="G50" s="325"/>
      <c r="H50" s="325"/>
      <c r="I50" s="325"/>
      <c r="J50" s="325"/>
      <c r="K50" s="325"/>
      <c r="L50" s="325"/>
      <c r="M50" s="325"/>
      <c r="N50" s="325"/>
      <c r="O50" s="325"/>
      <c r="P50" s="325"/>
    </row>
    <row r="51" spans="1:16" ht="12" thickTop="1">
      <c r="E51" s="56" t="s">
        <v>5</v>
      </c>
      <c r="F51" s="56" t="s">
        <v>6</v>
      </c>
      <c r="G51" s="56" t="s">
        <v>7</v>
      </c>
      <c r="H51" s="56" t="s">
        <v>20</v>
      </c>
      <c r="I51" s="56" t="s">
        <v>21</v>
      </c>
      <c r="J51" s="56" t="s">
        <v>139</v>
      </c>
      <c r="K51" s="56" t="s">
        <v>140</v>
      </c>
      <c r="L51" s="56" t="s">
        <v>168</v>
      </c>
      <c r="M51" s="56" t="s">
        <v>169</v>
      </c>
      <c r="N51" s="56" t="s">
        <v>170</v>
      </c>
      <c r="O51" s="56" t="s">
        <v>171</v>
      </c>
      <c r="P51" s="56" t="s">
        <v>172</v>
      </c>
    </row>
    <row r="54" spans="1:16" s="45" customFormat="1">
      <c r="A54" s="45" t="s">
        <v>516</v>
      </c>
    </row>
    <row r="56" spans="1:16" s="46" customFormat="1" ht="20.100000000000001" customHeight="1">
      <c r="A56" s="164"/>
      <c r="B56" s="147"/>
      <c r="C56" s="191"/>
      <c r="D56" s="214"/>
      <c r="E56" s="2"/>
      <c r="F56" s="158"/>
      <c r="G56" s="159"/>
      <c r="I56" s="222"/>
      <c r="J56" s="222"/>
    </row>
    <row r="59" spans="1:16" s="45" customFormat="1">
      <c r="A59" s="45" t="s">
        <v>517</v>
      </c>
    </row>
    <row r="61" spans="1:16" s="46" customFormat="1" ht="20.100000000000001" customHeight="1">
      <c r="A61" s="164"/>
      <c r="B61" s="147"/>
      <c r="C61" s="191"/>
      <c r="D61" s="214"/>
      <c r="E61" s="1"/>
      <c r="F61" s="187"/>
      <c r="G61" s="159"/>
      <c r="I61" s="222"/>
      <c r="J61" s="222"/>
    </row>
    <row r="64" spans="1:16" s="45" customFormat="1">
      <c r="A64" s="45" t="s">
        <v>518</v>
      </c>
    </row>
    <row r="66" spans="1:10" s="46" customFormat="1" ht="20.100000000000001" customHeight="1">
      <c r="A66" s="164"/>
      <c r="B66" s="147"/>
      <c r="C66" s="191"/>
      <c r="D66" s="214"/>
      <c r="E66" s="2"/>
      <c r="F66" s="158"/>
      <c r="G66" s="159"/>
      <c r="I66" s="222"/>
      <c r="J66" s="222"/>
    </row>
    <row r="69" spans="1:10" s="45" customFormat="1">
      <c r="A69" s="45" t="s">
        <v>519</v>
      </c>
    </row>
    <row r="71" spans="1:10" s="46" customFormat="1" ht="20.100000000000001" customHeight="1">
      <c r="A71" s="164"/>
      <c r="B71" s="147"/>
      <c r="C71" s="191"/>
      <c r="D71" s="214"/>
      <c r="E71" s="221"/>
      <c r="F71" s="187"/>
      <c r="G71" s="159"/>
      <c r="I71" s="222"/>
      <c r="J71" s="222"/>
    </row>
  </sheetData>
  <sheetProtection formatColumns="0" formatRows="0"/>
  <dataConsolidate/>
  <mergeCells count="35">
    <mergeCell ref="E4:E5"/>
    <mergeCell ref="X23:X25"/>
    <mergeCell ref="Y23:Y25"/>
    <mergeCell ref="E23:E24"/>
    <mergeCell ref="A16:A17"/>
    <mergeCell ref="D4:D5"/>
    <mergeCell ref="E16:H16"/>
    <mergeCell ref="A23:A25"/>
    <mergeCell ref="B23:B24"/>
    <mergeCell ref="Z23:Z25"/>
    <mergeCell ref="T23:T25"/>
    <mergeCell ref="U23:U25"/>
    <mergeCell ref="V23:V25"/>
    <mergeCell ref="W23:W25"/>
    <mergeCell ref="B29:B30"/>
    <mergeCell ref="E29:E30"/>
    <mergeCell ref="F29:F30"/>
    <mergeCell ref="F23:F24"/>
    <mergeCell ref="E47:P47"/>
    <mergeCell ref="E48:G48"/>
    <mergeCell ref="H48:J48"/>
    <mergeCell ref="K48:M48"/>
    <mergeCell ref="N48:P48"/>
    <mergeCell ref="E49:E50"/>
    <mergeCell ref="F49:F50"/>
    <mergeCell ref="G49:G50"/>
    <mergeCell ref="H49:H50"/>
    <mergeCell ref="I49:I50"/>
    <mergeCell ref="P49:P50"/>
    <mergeCell ref="J49:J50"/>
    <mergeCell ref="K49:K50"/>
    <mergeCell ref="L49:L50"/>
    <mergeCell ref="M49:M50"/>
    <mergeCell ref="N49:N50"/>
    <mergeCell ref="O49:O50"/>
  </mergeCells>
  <phoneticPr fontId="8" type="noConversion"/>
  <dataValidations count="10">
    <dataValidation type="textLength" operator="lessThanOrEqual" allowBlank="1" showInputMessage="1" showErrorMessage="1" errorTitle="Ошибка" error="Допускается ввод не более 900 символов!" sqref="U43:X43 U39:W39 AA39 W23:Y23 H17 E16 F17 E10 Z23:Z25 G23:G24 G29:G30 U34:X34 E66:G66 E56 G56 G61 E61 G71">
      <formula1>900</formula1>
    </dataValidation>
    <dataValidation type="decimal" allowBlank="1" showErrorMessage="1" errorTitle="Ошибка" error="Допускается ввод только неотрицательных чисел!" sqref="F39:Q39 F34:Q34 H23:S24 H4 Z39 H29:S30 X39 F43:Q43">
      <formula1>0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39:T39 G17 R34:T3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sqref="Y39">
      <formula1>900</formula1>
    </dataValidation>
    <dataValidation type="textLength" operator="lessThanOrEqual" allowBlank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71 F61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71">
      <formula1>"a"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56">
      <formula1>900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1:D20"/>
  <sheetViews>
    <sheetView showGridLines="0" zoomScaleNormal="100" workbookViewId="0"/>
  </sheetViews>
  <sheetFormatPr defaultRowHeight="11.25"/>
  <cols>
    <col min="1" max="1" width="3.7109375" style="58" customWidth="1"/>
    <col min="2" max="2" width="90.7109375" style="58" customWidth="1"/>
    <col min="3" max="16384" width="9.140625" style="58"/>
  </cols>
  <sheetData>
    <row r="1" spans="2:4">
      <c r="B1" s="76" t="s">
        <v>16</v>
      </c>
    </row>
    <row r="2" spans="2:4" ht="90">
      <c r="B2" s="85" t="s">
        <v>229</v>
      </c>
    </row>
    <row r="3" spans="2:4" ht="67.5">
      <c r="B3" s="85" t="s">
        <v>297</v>
      </c>
    </row>
    <row r="4" spans="2:4" ht="33.75">
      <c r="B4" s="85" t="s">
        <v>230</v>
      </c>
    </row>
    <row r="5" spans="2:4">
      <c r="B5" s="85" t="s">
        <v>191</v>
      </c>
    </row>
    <row r="6" spans="2:4" ht="22.5">
      <c r="B6" s="85" t="s">
        <v>251</v>
      </c>
    </row>
    <row r="7" spans="2:4" ht="22.5">
      <c r="B7" s="85" t="s">
        <v>252</v>
      </c>
    </row>
    <row r="8" spans="2:4" ht="22.5">
      <c r="B8" s="85" t="s">
        <v>253</v>
      </c>
    </row>
    <row r="9" spans="2:4">
      <c r="B9" s="76" t="s">
        <v>138</v>
      </c>
    </row>
    <row r="10" spans="2:4" ht="25.5" customHeight="1">
      <c r="B10" s="85" t="s">
        <v>155</v>
      </c>
    </row>
    <row r="11" spans="2:4" ht="67.5">
      <c r="B11" s="85" t="s">
        <v>231</v>
      </c>
    </row>
    <row r="12" spans="2:4" ht="22.5">
      <c r="B12" s="85" t="s">
        <v>201</v>
      </c>
    </row>
    <row r="13" spans="2:4">
      <c r="B13" s="76" t="s">
        <v>167</v>
      </c>
    </row>
    <row r="14" spans="2:4" ht="90">
      <c r="B14" s="85" t="s">
        <v>350</v>
      </c>
    </row>
    <row r="15" spans="2:4" ht="90">
      <c r="B15" s="85" t="s">
        <v>351</v>
      </c>
    </row>
    <row r="16" spans="2:4">
      <c r="B16" s="85" t="s">
        <v>232</v>
      </c>
      <c r="D16" s="156"/>
    </row>
    <row r="17" spans="2:2" ht="157.5">
      <c r="B17" s="85" t="s">
        <v>352</v>
      </c>
    </row>
    <row r="18" spans="2:2">
      <c r="B18" s="76" t="s">
        <v>182</v>
      </c>
    </row>
    <row r="19" spans="2:2">
      <c r="B19" s="85" t="s">
        <v>188</v>
      </c>
    </row>
    <row r="20" spans="2:2">
      <c r="B20" s="227" t="s">
        <v>442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9"/>
    </row>
    <row r="2" spans="1:1" ht="12">
      <c r="A2" s="19"/>
    </row>
    <row r="3" spans="1:1" ht="12">
      <c r="A3" s="19"/>
    </row>
    <row r="4" spans="1:1" ht="12">
      <c r="A4" s="19"/>
    </row>
    <row r="5" spans="1:1" ht="12">
      <c r="A5" s="19"/>
    </row>
    <row r="6" spans="1:1" ht="12">
      <c r="A6" s="19"/>
    </row>
    <row r="7" spans="1:1" ht="12">
      <c r="A7" s="19"/>
    </row>
    <row r="8" spans="1:1" ht="12">
      <c r="A8" s="19"/>
    </row>
    <row r="9" spans="1:1" ht="12">
      <c r="A9" s="19"/>
    </row>
    <row r="10" spans="1:1" ht="12">
      <c r="A10" s="19"/>
    </row>
    <row r="11" spans="1:1" ht="12">
      <c r="A11" s="19"/>
    </row>
    <row r="12" spans="1:1" ht="12">
      <c r="A12" s="19"/>
    </row>
    <row r="13" spans="1:1" ht="12">
      <c r="A13" s="19"/>
    </row>
    <row r="14" spans="1:1" ht="12">
      <c r="A14" s="19"/>
    </row>
    <row r="15" spans="1:1" ht="12">
      <c r="A15" s="19"/>
    </row>
    <row r="16" spans="1:1" ht="12">
      <c r="A16" s="19"/>
    </row>
    <row r="17" spans="1:1" ht="12">
      <c r="A17" s="19"/>
    </row>
    <row r="18" spans="1:1" ht="12">
      <c r="A18" s="19"/>
    </row>
    <row r="19" spans="1:1" ht="12">
      <c r="A19" s="1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0"/>
    <col min="2" max="16384" width="9.140625" style="21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10"/>
    <col min="27" max="36" width="9.140625" style="11"/>
    <col min="37" max="16384" width="9.140625" style="10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L485"/>
  <sheetViews>
    <sheetView showGridLines="0" zoomScaleNormal="100" workbookViewId="0"/>
  </sheetViews>
  <sheetFormatPr defaultRowHeight="11.25"/>
  <cols>
    <col min="1" max="16384" width="9.140625" style="6"/>
  </cols>
  <sheetData>
    <row r="1" spans="1:12">
      <c r="A1" s="6" t="s">
        <v>186</v>
      </c>
      <c r="B1" s="6" t="s">
        <v>126</v>
      </c>
      <c r="C1" s="6" t="s">
        <v>127</v>
      </c>
      <c r="D1" s="6" t="s">
        <v>128</v>
      </c>
      <c r="E1" s="6" t="s">
        <v>129</v>
      </c>
      <c r="F1" s="6" t="s">
        <v>130</v>
      </c>
      <c r="G1" s="6" t="s">
        <v>131</v>
      </c>
      <c r="H1" s="6" t="s">
        <v>132</v>
      </c>
      <c r="I1" s="6" t="s">
        <v>133</v>
      </c>
      <c r="J1" s="6" t="s">
        <v>134</v>
      </c>
      <c r="K1" s="6" t="s">
        <v>135</v>
      </c>
    </row>
    <row r="2" spans="1:12">
      <c r="A2" s="6">
        <v>1</v>
      </c>
      <c r="B2" s="6" t="s">
        <v>71</v>
      </c>
      <c r="C2" s="6" t="s">
        <v>531</v>
      </c>
      <c r="D2" s="6" t="s">
        <v>532</v>
      </c>
      <c r="E2" s="6" t="s">
        <v>533</v>
      </c>
      <c r="F2" s="6" t="s">
        <v>534</v>
      </c>
      <c r="G2" s="6" t="s">
        <v>535</v>
      </c>
      <c r="H2" s="6" t="s">
        <v>536</v>
      </c>
      <c r="I2" s="6" t="s">
        <v>537</v>
      </c>
      <c r="J2" s="6" t="s">
        <v>538</v>
      </c>
      <c r="K2" s="6" t="s">
        <v>539</v>
      </c>
      <c r="L2" s="6" t="s">
        <v>1983</v>
      </c>
    </row>
    <row r="3" spans="1:12">
      <c r="A3" s="6">
        <v>2</v>
      </c>
      <c r="B3" s="6" t="s">
        <v>71</v>
      </c>
      <c r="C3" s="6" t="s">
        <v>531</v>
      </c>
      <c r="D3" s="6" t="s">
        <v>532</v>
      </c>
      <c r="E3" s="6" t="s">
        <v>540</v>
      </c>
      <c r="F3" s="6" t="s">
        <v>541</v>
      </c>
      <c r="G3" s="6" t="s">
        <v>542</v>
      </c>
      <c r="H3" s="6" t="s">
        <v>543</v>
      </c>
      <c r="I3" s="6" t="s">
        <v>544</v>
      </c>
      <c r="J3" s="6" t="s">
        <v>538</v>
      </c>
      <c r="K3" s="6" t="s">
        <v>545</v>
      </c>
      <c r="L3" s="6" t="s">
        <v>1983</v>
      </c>
    </row>
    <row r="4" spans="1:12">
      <c r="A4" s="6">
        <v>3</v>
      </c>
      <c r="B4" s="6" t="s">
        <v>71</v>
      </c>
      <c r="C4" s="6" t="s">
        <v>531</v>
      </c>
      <c r="D4" s="6" t="s">
        <v>532</v>
      </c>
      <c r="E4" s="6" t="s">
        <v>540</v>
      </c>
      <c r="F4" s="6" t="s">
        <v>541</v>
      </c>
      <c r="G4" s="6" t="s">
        <v>542</v>
      </c>
      <c r="H4" s="6" t="s">
        <v>543</v>
      </c>
      <c r="I4" s="6" t="s">
        <v>544</v>
      </c>
      <c r="J4" s="6" t="s">
        <v>538</v>
      </c>
      <c r="K4" s="6" t="s">
        <v>539</v>
      </c>
      <c r="L4" s="6" t="s">
        <v>1983</v>
      </c>
    </row>
    <row r="5" spans="1:12">
      <c r="A5" s="6">
        <v>4</v>
      </c>
      <c r="B5" s="6" t="s">
        <v>71</v>
      </c>
      <c r="C5" s="6" t="s">
        <v>531</v>
      </c>
      <c r="D5" s="6" t="s">
        <v>532</v>
      </c>
      <c r="E5" s="6" t="s">
        <v>540</v>
      </c>
      <c r="F5" s="6" t="s">
        <v>541</v>
      </c>
      <c r="G5" s="6" t="s">
        <v>542</v>
      </c>
      <c r="H5" s="6" t="s">
        <v>543</v>
      </c>
      <c r="I5" s="6" t="s">
        <v>544</v>
      </c>
      <c r="J5" s="6" t="s">
        <v>538</v>
      </c>
      <c r="K5" s="6" t="s">
        <v>546</v>
      </c>
      <c r="L5" s="6" t="s">
        <v>1983</v>
      </c>
    </row>
    <row r="6" spans="1:12">
      <c r="A6" s="6">
        <v>5</v>
      </c>
      <c r="B6" s="6" t="s">
        <v>71</v>
      </c>
      <c r="C6" s="6" t="s">
        <v>531</v>
      </c>
      <c r="D6" s="6" t="s">
        <v>532</v>
      </c>
      <c r="E6" s="6" t="s">
        <v>547</v>
      </c>
      <c r="F6" s="6" t="s">
        <v>548</v>
      </c>
      <c r="G6" s="6" t="s">
        <v>549</v>
      </c>
      <c r="H6" s="6" t="s">
        <v>550</v>
      </c>
      <c r="I6" s="6" t="s">
        <v>551</v>
      </c>
      <c r="J6" s="6" t="s">
        <v>538</v>
      </c>
      <c r="K6" s="6" t="s">
        <v>539</v>
      </c>
      <c r="L6" s="6" t="s">
        <v>1983</v>
      </c>
    </row>
    <row r="7" spans="1:12">
      <c r="A7" s="6">
        <v>6</v>
      </c>
      <c r="B7" s="6" t="s">
        <v>71</v>
      </c>
      <c r="C7" s="6" t="s">
        <v>531</v>
      </c>
      <c r="D7" s="6" t="s">
        <v>532</v>
      </c>
      <c r="E7" s="6" t="s">
        <v>547</v>
      </c>
      <c r="F7" s="6" t="s">
        <v>548</v>
      </c>
      <c r="G7" s="6" t="s">
        <v>549</v>
      </c>
      <c r="H7" s="6" t="s">
        <v>550</v>
      </c>
      <c r="I7" s="6" t="s">
        <v>551</v>
      </c>
      <c r="J7" s="6" t="s">
        <v>538</v>
      </c>
      <c r="K7" s="6" t="s">
        <v>552</v>
      </c>
      <c r="L7" s="6" t="s">
        <v>1983</v>
      </c>
    </row>
    <row r="8" spans="1:12">
      <c r="A8" s="6">
        <v>7</v>
      </c>
      <c r="B8" s="6" t="s">
        <v>71</v>
      </c>
      <c r="C8" s="6" t="s">
        <v>531</v>
      </c>
      <c r="D8" s="6" t="s">
        <v>532</v>
      </c>
      <c r="E8" s="6" t="s">
        <v>547</v>
      </c>
      <c r="F8" s="6" t="s">
        <v>548</v>
      </c>
      <c r="G8" s="6" t="s">
        <v>535</v>
      </c>
      <c r="H8" s="6" t="s">
        <v>536</v>
      </c>
      <c r="I8" s="6" t="s">
        <v>537</v>
      </c>
      <c r="J8" s="6" t="s">
        <v>538</v>
      </c>
      <c r="K8" s="6" t="s">
        <v>545</v>
      </c>
      <c r="L8" s="6" t="s">
        <v>1983</v>
      </c>
    </row>
    <row r="9" spans="1:12">
      <c r="A9" s="6">
        <v>8</v>
      </c>
      <c r="B9" s="6" t="s">
        <v>71</v>
      </c>
      <c r="C9" s="6" t="s">
        <v>531</v>
      </c>
      <c r="D9" s="6" t="s">
        <v>532</v>
      </c>
      <c r="E9" s="6" t="s">
        <v>553</v>
      </c>
      <c r="F9" s="6" t="s">
        <v>554</v>
      </c>
      <c r="G9" s="6" t="s">
        <v>555</v>
      </c>
      <c r="H9" s="6" t="s">
        <v>556</v>
      </c>
      <c r="I9" s="6" t="s">
        <v>557</v>
      </c>
      <c r="J9" s="6" t="s">
        <v>538</v>
      </c>
      <c r="K9" s="6" t="s">
        <v>545</v>
      </c>
      <c r="L9" s="6" t="s">
        <v>1983</v>
      </c>
    </row>
    <row r="10" spans="1:12">
      <c r="A10" s="6">
        <v>9</v>
      </c>
      <c r="B10" s="6" t="s">
        <v>71</v>
      </c>
      <c r="C10" s="6" t="s">
        <v>531</v>
      </c>
      <c r="D10" s="6" t="s">
        <v>532</v>
      </c>
      <c r="E10" s="6" t="s">
        <v>553</v>
      </c>
      <c r="F10" s="6" t="s">
        <v>554</v>
      </c>
      <c r="G10" s="6" t="s">
        <v>558</v>
      </c>
      <c r="H10" s="6" t="s">
        <v>559</v>
      </c>
      <c r="I10" s="6" t="s">
        <v>560</v>
      </c>
      <c r="J10" s="6" t="s">
        <v>538</v>
      </c>
      <c r="K10" s="6" t="s">
        <v>539</v>
      </c>
      <c r="L10" s="6" t="s">
        <v>1983</v>
      </c>
    </row>
    <row r="11" spans="1:12">
      <c r="A11" s="6">
        <v>10</v>
      </c>
      <c r="B11" s="6" t="s">
        <v>71</v>
      </c>
      <c r="C11" s="6" t="s">
        <v>531</v>
      </c>
      <c r="D11" s="6" t="s">
        <v>532</v>
      </c>
      <c r="E11" s="6" t="s">
        <v>561</v>
      </c>
      <c r="F11" s="6" t="s">
        <v>562</v>
      </c>
      <c r="G11" s="6" t="s">
        <v>549</v>
      </c>
      <c r="H11" s="6" t="s">
        <v>550</v>
      </c>
      <c r="I11" s="6" t="s">
        <v>551</v>
      </c>
      <c r="J11" s="6" t="s">
        <v>538</v>
      </c>
      <c r="K11" s="6" t="s">
        <v>539</v>
      </c>
      <c r="L11" s="6" t="s">
        <v>1983</v>
      </c>
    </row>
    <row r="12" spans="1:12">
      <c r="A12" s="6">
        <v>11</v>
      </c>
      <c r="B12" s="6" t="s">
        <v>71</v>
      </c>
      <c r="C12" s="6" t="s">
        <v>531</v>
      </c>
      <c r="D12" s="6" t="s">
        <v>532</v>
      </c>
      <c r="E12" s="6" t="s">
        <v>561</v>
      </c>
      <c r="F12" s="6" t="s">
        <v>562</v>
      </c>
      <c r="G12" s="6" t="s">
        <v>563</v>
      </c>
      <c r="H12" s="6" t="s">
        <v>564</v>
      </c>
      <c r="I12" s="6" t="s">
        <v>565</v>
      </c>
      <c r="J12" s="6" t="s">
        <v>538</v>
      </c>
      <c r="K12" s="6" t="s">
        <v>545</v>
      </c>
      <c r="L12" s="6" t="s">
        <v>1983</v>
      </c>
    </row>
    <row r="13" spans="1:12">
      <c r="A13" s="6">
        <v>12</v>
      </c>
      <c r="B13" s="6" t="s">
        <v>71</v>
      </c>
      <c r="C13" s="6" t="s">
        <v>531</v>
      </c>
      <c r="D13" s="6" t="s">
        <v>532</v>
      </c>
      <c r="E13" s="6" t="s">
        <v>561</v>
      </c>
      <c r="F13" s="6" t="s">
        <v>562</v>
      </c>
      <c r="G13" s="6" t="s">
        <v>563</v>
      </c>
      <c r="H13" s="6" t="s">
        <v>564</v>
      </c>
      <c r="I13" s="6" t="s">
        <v>565</v>
      </c>
      <c r="J13" s="6" t="s">
        <v>538</v>
      </c>
      <c r="K13" s="6" t="s">
        <v>539</v>
      </c>
      <c r="L13" s="6" t="s">
        <v>1983</v>
      </c>
    </row>
    <row r="14" spans="1:12">
      <c r="A14" s="6">
        <v>13</v>
      </c>
      <c r="B14" s="6" t="s">
        <v>71</v>
      </c>
      <c r="C14" s="6" t="s">
        <v>566</v>
      </c>
      <c r="D14" s="6" t="s">
        <v>567</v>
      </c>
      <c r="E14" s="6" t="s">
        <v>568</v>
      </c>
      <c r="F14" s="6" t="s">
        <v>569</v>
      </c>
      <c r="G14" s="6" t="s">
        <v>570</v>
      </c>
      <c r="H14" s="6" t="s">
        <v>571</v>
      </c>
      <c r="I14" s="6" t="s">
        <v>572</v>
      </c>
      <c r="J14" s="6" t="s">
        <v>573</v>
      </c>
      <c r="K14" s="6" t="s">
        <v>539</v>
      </c>
      <c r="L14" s="6" t="s">
        <v>1983</v>
      </c>
    </row>
    <row r="15" spans="1:12">
      <c r="A15" s="6">
        <v>14</v>
      </c>
      <c r="B15" s="6" t="s">
        <v>71</v>
      </c>
      <c r="C15" s="6" t="s">
        <v>566</v>
      </c>
      <c r="D15" s="6" t="s">
        <v>567</v>
      </c>
      <c r="E15" s="6" t="s">
        <v>574</v>
      </c>
      <c r="F15" s="6" t="s">
        <v>575</v>
      </c>
      <c r="G15" s="6" t="s">
        <v>570</v>
      </c>
      <c r="H15" s="6" t="s">
        <v>571</v>
      </c>
      <c r="I15" s="6" t="s">
        <v>572</v>
      </c>
      <c r="J15" s="6" t="s">
        <v>573</v>
      </c>
      <c r="K15" s="6" t="s">
        <v>545</v>
      </c>
      <c r="L15" s="6" t="s">
        <v>1983</v>
      </c>
    </row>
    <row r="16" spans="1:12">
      <c r="A16" s="6">
        <v>15</v>
      </c>
      <c r="B16" s="6" t="s">
        <v>71</v>
      </c>
      <c r="C16" s="6" t="s">
        <v>566</v>
      </c>
      <c r="D16" s="6" t="s">
        <v>567</v>
      </c>
      <c r="E16" s="6" t="s">
        <v>576</v>
      </c>
      <c r="F16" s="6" t="s">
        <v>577</v>
      </c>
      <c r="G16" s="6" t="s">
        <v>570</v>
      </c>
      <c r="H16" s="6" t="s">
        <v>571</v>
      </c>
      <c r="I16" s="6" t="s">
        <v>572</v>
      </c>
      <c r="J16" s="6" t="s">
        <v>573</v>
      </c>
      <c r="K16" s="6" t="s">
        <v>545</v>
      </c>
      <c r="L16" s="6" t="s">
        <v>1983</v>
      </c>
    </row>
    <row r="17" spans="1:12">
      <c r="A17" s="6">
        <v>16</v>
      </c>
      <c r="B17" s="6" t="s">
        <v>71</v>
      </c>
      <c r="C17" s="6" t="s">
        <v>578</v>
      </c>
      <c r="D17" s="6" t="s">
        <v>579</v>
      </c>
      <c r="E17" s="6" t="s">
        <v>580</v>
      </c>
      <c r="F17" s="6" t="s">
        <v>581</v>
      </c>
      <c r="G17" s="6" t="s">
        <v>582</v>
      </c>
      <c r="H17" s="6" t="s">
        <v>583</v>
      </c>
      <c r="I17" s="6" t="s">
        <v>584</v>
      </c>
      <c r="J17" s="6" t="s">
        <v>585</v>
      </c>
      <c r="K17" s="6" t="s">
        <v>539</v>
      </c>
      <c r="L17" s="6" t="s">
        <v>1983</v>
      </c>
    </row>
    <row r="18" spans="1:12">
      <c r="A18" s="6">
        <v>17</v>
      </c>
      <c r="B18" s="6" t="s">
        <v>71</v>
      </c>
      <c r="C18" s="6" t="s">
        <v>578</v>
      </c>
      <c r="D18" s="6" t="s">
        <v>579</v>
      </c>
      <c r="E18" s="6" t="s">
        <v>580</v>
      </c>
      <c r="F18" s="6" t="s">
        <v>581</v>
      </c>
      <c r="G18" s="6" t="s">
        <v>586</v>
      </c>
      <c r="H18" s="6" t="s">
        <v>587</v>
      </c>
      <c r="I18" s="6" t="s">
        <v>588</v>
      </c>
      <c r="J18" s="6" t="s">
        <v>585</v>
      </c>
      <c r="K18" s="6" t="s">
        <v>539</v>
      </c>
      <c r="L18" s="6" t="s">
        <v>1983</v>
      </c>
    </row>
    <row r="19" spans="1:12">
      <c r="A19" s="6">
        <v>18</v>
      </c>
      <c r="B19" s="6" t="s">
        <v>71</v>
      </c>
      <c r="C19" s="6" t="s">
        <v>578</v>
      </c>
      <c r="D19" s="6" t="s">
        <v>579</v>
      </c>
      <c r="E19" s="6" t="s">
        <v>580</v>
      </c>
      <c r="F19" s="6" t="s">
        <v>581</v>
      </c>
      <c r="G19" s="6" t="s">
        <v>586</v>
      </c>
      <c r="H19" s="6" t="s">
        <v>587</v>
      </c>
      <c r="I19" s="6" t="s">
        <v>588</v>
      </c>
      <c r="J19" s="6" t="s">
        <v>585</v>
      </c>
      <c r="K19" s="6" t="s">
        <v>552</v>
      </c>
      <c r="L19" s="6" t="s">
        <v>1983</v>
      </c>
    </row>
    <row r="20" spans="1:12">
      <c r="A20" s="6">
        <v>19</v>
      </c>
      <c r="B20" s="6" t="s">
        <v>71</v>
      </c>
      <c r="C20" s="6" t="s">
        <v>578</v>
      </c>
      <c r="D20" s="6" t="s">
        <v>579</v>
      </c>
      <c r="E20" s="6" t="s">
        <v>580</v>
      </c>
      <c r="F20" s="6" t="s">
        <v>581</v>
      </c>
      <c r="G20" s="6" t="s">
        <v>589</v>
      </c>
      <c r="H20" s="6" t="s">
        <v>590</v>
      </c>
      <c r="I20" s="6" t="s">
        <v>591</v>
      </c>
      <c r="J20" s="6" t="s">
        <v>585</v>
      </c>
      <c r="K20" s="6" t="s">
        <v>545</v>
      </c>
      <c r="L20" s="6" t="s">
        <v>1983</v>
      </c>
    </row>
    <row r="21" spans="1:12">
      <c r="A21" s="6">
        <v>20</v>
      </c>
      <c r="B21" s="6" t="s">
        <v>71</v>
      </c>
      <c r="C21" s="6" t="s">
        <v>578</v>
      </c>
      <c r="D21" s="6" t="s">
        <v>579</v>
      </c>
      <c r="E21" s="6" t="s">
        <v>580</v>
      </c>
      <c r="F21" s="6" t="s">
        <v>581</v>
      </c>
      <c r="G21" s="6" t="s">
        <v>592</v>
      </c>
      <c r="H21" s="6" t="s">
        <v>593</v>
      </c>
      <c r="I21" s="6" t="s">
        <v>594</v>
      </c>
      <c r="J21" s="6" t="s">
        <v>595</v>
      </c>
      <c r="K21" s="6" t="s">
        <v>546</v>
      </c>
      <c r="L21" s="6" t="s">
        <v>1983</v>
      </c>
    </row>
    <row r="22" spans="1:12">
      <c r="A22" s="6">
        <v>21</v>
      </c>
      <c r="B22" s="6" t="s">
        <v>71</v>
      </c>
      <c r="C22" s="6" t="s">
        <v>578</v>
      </c>
      <c r="D22" s="6" t="s">
        <v>579</v>
      </c>
      <c r="E22" s="6" t="s">
        <v>596</v>
      </c>
      <c r="F22" s="6" t="s">
        <v>597</v>
      </c>
      <c r="G22" s="6" t="s">
        <v>582</v>
      </c>
      <c r="H22" s="6" t="s">
        <v>583</v>
      </c>
      <c r="I22" s="6" t="s">
        <v>584</v>
      </c>
      <c r="J22" s="6" t="s">
        <v>585</v>
      </c>
      <c r="K22" s="6" t="s">
        <v>545</v>
      </c>
      <c r="L22" s="6" t="s">
        <v>1983</v>
      </c>
    </row>
    <row r="23" spans="1:12">
      <c r="A23" s="6">
        <v>22</v>
      </c>
      <c r="B23" s="6" t="s">
        <v>71</v>
      </c>
      <c r="C23" s="6" t="s">
        <v>578</v>
      </c>
      <c r="D23" s="6" t="s">
        <v>579</v>
      </c>
      <c r="E23" s="6" t="s">
        <v>596</v>
      </c>
      <c r="F23" s="6" t="s">
        <v>597</v>
      </c>
      <c r="G23" s="6" t="s">
        <v>586</v>
      </c>
      <c r="H23" s="6" t="s">
        <v>587</v>
      </c>
      <c r="I23" s="6" t="s">
        <v>588</v>
      </c>
      <c r="J23" s="6" t="s">
        <v>585</v>
      </c>
      <c r="K23" s="6" t="s">
        <v>539</v>
      </c>
      <c r="L23" s="6" t="s">
        <v>1983</v>
      </c>
    </row>
    <row r="24" spans="1:12">
      <c r="A24" s="6">
        <v>23</v>
      </c>
      <c r="B24" s="6" t="s">
        <v>71</v>
      </c>
      <c r="C24" s="6" t="s">
        <v>578</v>
      </c>
      <c r="D24" s="6" t="s">
        <v>579</v>
      </c>
      <c r="E24" s="6" t="s">
        <v>596</v>
      </c>
      <c r="F24" s="6" t="s">
        <v>597</v>
      </c>
      <c r="G24" s="6" t="s">
        <v>586</v>
      </c>
      <c r="H24" s="6" t="s">
        <v>587</v>
      </c>
      <c r="I24" s="6" t="s">
        <v>588</v>
      </c>
      <c r="J24" s="6" t="s">
        <v>585</v>
      </c>
      <c r="K24" s="6" t="s">
        <v>552</v>
      </c>
      <c r="L24" s="6" t="s">
        <v>1983</v>
      </c>
    </row>
    <row r="25" spans="1:12">
      <c r="A25" s="6">
        <v>24</v>
      </c>
      <c r="B25" s="6" t="s">
        <v>71</v>
      </c>
      <c r="C25" s="6" t="s">
        <v>578</v>
      </c>
      <c r="D25" s="6" t="s">
        <v>579</v>
      </c>
      <c r="E25" s="6" t="s">
        <v>596</v>
      </c>
      <c r="F25" s="6" t="s">
        <v>597</v>
      </c>
      <c r="G25" s="6" t="s">
        <v>589</v>
      </c>
      <c r="H25" s="6" t="s">
        <v>590</v>
      </c>
      <c r="I25" s="6" t="s">
        <v>591</v>
      </c>
      <c r="J25" s="6" t="s">
        <v>585</v>
      </c>
      <c r="K25" s="6" t="s">
        <v>545</v>
      </c>
      <c r="L25" s="6" t="s">
        <v>1983</v>
      </c>
    </row>
    <row r="26" spans="1:12">
      <c r="A26" s="6">
        <v>25</v>
      </c>
      <c r="B26" s="6" t="s">
        <v>71</v>
      </c>
      <c r="C26" s="6" t="s">
        <v>578</v>
      </c>
      <c r="D26" s="6" t="s">
        <v>579</v>
      </c>
      <c r="E26" s="6" t="s">
        <v>598</v>
      </c>
      <c r="F26" s="6" t="s">
        <v>599</v>
      </c>
      <c r="G26" s="6" t="s">
        <v>600</v>
      </c>
      <c r="H26" s="6" t="s">
        <v>601</v>
      </c>
      <c r="I26" s="6" t="s">
        <v>602</v>
      </c>
      <c r="J26" s="6" t="s">
        <v>603</v>
      </c>
      <c r="K26" s="6" t="s">
        <v>539</v>
      </c>
      <c r="L26" s="6" t="s">
        <v>1983</v>
      </c>
    </row>
    <row r="27" spans="1:12">
      <c r="A27" s="6">
        <v>26</v>
      </c>
      <c r="B27" s="6" t="s">
        <v>71</v>
      </c>
      <c r="C27" s="6" t="s">
        <v>578</v>
      </c>
      <c r="D27" s="6" t="s">
        <v>579</v>
      </c>
      <c r="E27" s="6" t="s">
        <v>598</v>
      </c>
      <c r="F27" s="6" t="s">
        <v>599</v>
      </c>
      <c r="G27" s="6" t="s">
        <v>604</v>
      </c>
      <c r="H27" s="6" t="s">
        <v>605</v>
      </c>
      <c r="I27" s="6" t="s">
        <v>606</v>
      </c>
      <c r="J27" s="6" t="s">
        <v>603</v>
      </c>
      <c r="K27" s="6" t="s">
        <v>539</v>
      </c>
      <c r="L27" s="6" t="s">
        <v>1983</v>
      </c>
    </row>
    <row r="28" spans="1:12">
      <c r="A28" s="6">
        <v>27</v>
      </c>
      <c r="B28" s="6" t="s">
        <v>71</v>
      </c>
      <c r="C28" s="6" t="s">
        <v>578</v>
      </c>
      <c r="D28" s="6" t="s">
        <v>579</v>
      </c>
      <c r="E28" s="6" t="s">
        <v>607</v>
      </c>
      <c r="F28" s="6" t="s">
        <v>608</v>
      </c>
      <c r="G28" s="6" t="s">
        <v>609</v>
      </c>
      <c r="H28" s="6" t="s">
        <v>610</v>
      </c>
      <c r="I28" s="6" t="s">
        <v>611</v>
      </c>
      <c r="J28" s="6" t="s">
        <v>585</v>
      </c>
      <c r="K28" s="6" t="s">
        <v>539</v>
      </c>
      <c r="L28" s="6" t="s">
        <v>1983</v>
      </c>
    </row>
    <row r="29" spans="1:12">
      <c r="A29" s="6">
        <v>28</v>
      </c>
      <c r="B29" s="6" t="s">
        <v>71</v>
      </c>
      <c r="C29" s="6" t="s">
        <v>612</v>
      </c>
      <c r="D29" s="6" t="s">
        <v>613</v>
      </c>
      <c r="E29" s="6" t="s">
        <v>614</v>
      </c>
      <c r="F29" s="6" t="s">
        <v>615</v>
      </c>
      <c r="G29" s="6" t="s">
        <v>616</v>
      </c>
      <c r="H29" s="6" t="s">
        <v>617</v>
      </c>
      <c r="I29" s="6" t="s">
        <v>618</v>
      </c>
      <c r="J29" s="6" t="s">
        <v>619</v>
      </c>
      <c r="K29" s="6" t="s">
        <v>539</v>
      </c>
      <c r="L29" s="6" t="s">
        <v>1983</v>
      </c>
    </row>
    <row r="30" spans="1:12">
      <c r="A30" s="6">
        <v>29</v>
      </c>
      <c r="B30" s="6" t="s">
        <v>71</v>
      </c>
      <c r="C30" s="6" t="s">
        <v>612</v>
      </c>
      <c r="D30" s="6" t="s">
        <v>613</v>
      </c>
      <c r="E30" s="6" t="s">
        <v>614</v>
      </c>
      <c r="F30" s="6" t="s">
        <v>615</v>
      </c>
      <c r="G30" s="6" t="s">
        <v>620</v>
      </c>
      <c r="H30" s="6" t="s">
        <v>621</v>
      </c>
      <c r="I30" s="6" t="s">
        <v>622</v>
      </c>
      <c r="J30" s="6" t="s">
        <v>619</v>
      </c>
      <c r="K30" s="6" t="s">
        <v>545</v>
      </c>
      <c r="L30" s="6" t="s">
        <v>1983</v>
      </c>
    </row>
    <row r="31" spans="1:12">
      <c r="A31" s="6">
        <v>30</v>
      </c>
      <c r="B31" s="6" t="s">
        <v>71</v>
      </c>
      <c r="C31" s="6" t="s">
        <v>612</v>
      </c>
      <c r="D31" s="6" t="s">
        <v>613</v>
      </c>
      <c r="E31" s="6" t="s">
        <v>614</v>
      </c>
      <c r="F31" s="6" t="s">
        <v>615</v>
      </c>
      <c r="G31" s="6" t="s">
        <v>623</v>
      </c>
      <c r="H31" s="6" t="s">
        <v>624</v>
      </c>
      <c r="I31" s="6" t="s">
        <v>625</v>
      </c>
      <c r="J31" s="6" t="s">
        <v>619</v>
      </c>
      <c r="K31" s="6" t="s">
        <v>545</v>
      </c>
      <c r="L31" s="6" t="s">
        <v>1983</v>
      </c>
    </row>
    <row r="32" spans="1:12">
      <c r="A32" s="6">
        <v>31</v>
      </c>
      <c r="B32" s="6" t="s">
        <v>71</v>
      </c>
      <c r="C32" s="6" t="s">
        <v>612</v>
      </c>
      <c r="D32" s="6" t="s">
        <v>613</v>
      </c>
      <c r="E32" s="6" t="s">
        <v>626</v>
      </c>
      <c r="F32" s="6" t="s">
        <v>627</v>
      </c>
      <c r="G32" s="6" t="s">
        <v>628</v>
      </c>
      <c r="H32" s="6" t="s">
        <v>629</v>
      </c>
      <c r="I32" s="6" t="s">
        <v>630</v>
      </c>
      <c r="J32" s="6" t="s">
        <v>631</v>
      </c>
      <c r="K32" s="6" t="s">
        <v>545</v>
      </c>
      <c r="L32" s="6" t="s">
        <v>1983</v>
      </c>
    </row>
    <row r="33" spans="1:12">
      <c r="A33" s="6">
        <v>32</v>
      </c>
      <c r="B33" s="6" t="s">
        <v>71</v>
      </c>
      <c r="C33" s="6" t="s">
        <v>612</v>
      </c>
      <c r="D33" s="6" t="s">
        <v>613</v>
      </c>
      <c r="E33" s="6" t="s">
        <v>626</v>
      </c>
      <c r="F33" s="6" t="s">
        <v>627</v>
      </c>
      <c r="G33" s="6" t="s">
        <v>628</v>
      </c>
      <c r="H33" s="6" t="s">
        <v>629</v>
      </c>
      <c r="I33" s="6" t="s">
        <v>630</v>
      </c>
      <c r="J33" s="6" t="s">
        <v>631</v>
      </c>
      <c r="K33" s="6" t="s">
        <v>539</v>
      </c>
      <c r="L33" s="6" t="s">
        <v>1983</v>
      </c>
    </row>
    <row r="34" spans="1:12">
      <c r="A34" s="6">
        <v>33</v>
      </c>
      <c r="B34" s="6" t="s">
        <v>71</v>
      </c>
      <c r="C34" s="6" t="s">
        <v>612</v>
      </c>
      <c r="D34" s="6" t="s">
        <v>613</v>
      </c>
      <c r="E34" s="6" t="s">
        <v>626</v>
      </c>
      <c r="F34" s="6" t="s">
        <v>627</v>
      </c>
      <c r="G34" s="6" t="s">
        <v>623</v>
      </c>
      <c r="H34" s="6" t="s">
        <v>624</v>
      </c>
      <c r="I34" s="6" t="s">
        <v>625</v>
      </c>
      <c r="J34" s="6" t="s">
        <v>619</v>
      </c>
      <c r="K34" s="6" t="s">
        <v>539</v>
      </c>
      <c r="L34" s="6" t="s">
        <v>1983</v>
      </c>
    </row>
    <row r="35" spans="1:12">
      <c r="A35" s="6">
        <v>34</v>
      </c>
      <c r="B35" s="6" t="s">
        <v>71</v>
      </c>
      <c r="C35" s="6" t="s">
        <v>612</v>
      </c>
      <c r="D35" s="6" t="s">
        <v>613</v>
      </c>
      <c r="E35" s="6" t="s">
        <v>632</v>
      </c>
      <c r="F35" s="6" t="s">
        <v>633</v>
      </c>
      <c r="G35" s="6" t="s">
        <v>634</v>
      </c>
      <c r="H35" s="6" t="s">
        <v>635</v>
      </c>
      <c r="I35" s="6" t="s">
        <v>636</v>
      </c>
      <c r="J35" s="6" t="s">
        <v>619</v>
      </c>
      <c r="K35" s="6" t="s">
        <v>552</v>
      </c>
      <c r="L35" s="6" t="s">
        <v>1983</v>
      </c>
    </row>
    <row r="36" spans="1:12">
      <c r="A36" s="6">
        <v>35</v>
      </c>
      <c r="B36" s="6" t="s">
        <v>71</v>
      </c>
      <c r="C36" s="6" t="s">
        <v>612</v>
      </c>
      <c r="D36" s="6" t="s">
        <v>613</v>
      </c>
      <c r="E36" s="6" t="s">
        <v>637</v>
      </c>
      <c r="F36" s="6" t="s">
        <v>638</v>
      </c>
      <c r="G36" s="6" t="s">
        <v>639</v>
      </c>
      <c r="H36" s="6" t="s">
        <v>640</v>
      </c>
      <c r="I36" s="6" t="s">
        <v>641</v>
      </c>
      <c r="J36" s="6" t="s">
        <v>619</v>
      </c>
      <c r="K36" s="6" t="s">
        <v>552</v>
      </c>
      <c r="L36" s="6" t="s">
        <v>1983</v>
      </c>
    </row>
    <row r="37" spans="1:12">
      <c r="A37" s="6">
        <v>36</v>
      </c>
      <c r="B37" s="6" t="s">
        <v>71</v>
      </c>
      <c r="C37" s="6" t="s">
        <v>612</v>
      </c>
      <c r="D37" s="6" t="s">
        <v>613</v>
      </c>
      <c r="E37" s="6" t="s">
        <v>642</v>
      </c>
      <c r="F37" s="6" t="s">
        <v>643</v>
      </c>
      <c r="G37" s="6" t="s">
        <v>644</v>
      </c>
      <c r="H37" s="6" t="s">
        <v>645</v>
      </c>
      <c r="I37" s="6" t="s">
        <v>646</v>
      </c>
      <c r="J37" s="6" t="s">
        <v>619</v>
      </c>
      <c r="K37" s="6" t="s">
        <v>539</v>
      </c>
      <c r="L37" s="6" t="s">
        <v>1983</v>
      </c>
    </row>
    <row r="38" spans="1:12">
      <c r="A38" s="6">
        <v>37</v>
      </c>
      <c r="B38" s="6" t="s">
        <v>71</v>
      </c>
      <c r="C38" s="6" t="s">
        <v>647</v>
      </c>
      <c r="D38" s="6" t="s">
        <v>648</v>
      </c>
      <c r="E38" s="6" t="s">
        <v>649</v>
      </c>
      <c r="F38" s="6" t="s">
        <v>650</v>
      </c>
      <c r="G38" s="6" t="s">
        <v>651</v>
      </c>
      <c r="H38" s="6" t="s">
        <v>652</v>
      </c>
      <c r="I38" s="6" t="s">
        <v>653</v>
      </c>
      <c r="J38" s="6" t="s">
        <v>654</v>
      </c>
      <c r="K38" s="6" t="s">
        <v>552</v>
      </c>
      <c r="L38" s="6" t="s">
        <v>1983</v>
      </c>
    </row>
    <row r="39" spans="1:12">
      <c r="A39" s="6">
        <v>38</v>
      </c>
      <c r="B39" s="6" t="s">
        <v>71</v>
      </c>
      <c r="C39" s="6" t="s">
        <v>647</v>
      </c>
      <c r="D39" s="6" t="s">
        <v>648</v>
      </c>
      <c r="E39" s="6" t="s">
        <v>655</v>
      </c>
      <c r="F39" s="6" t="s">
        <v>656</v>
      </c>
      <c r="G39" s="6" t="s">
        <v>657</v>
      </c>
      <c r="H39" s="6" t="s">
        <v>658</v>
      </c>
      <c r="I39" s="6" t="s">
        <v>659</v>
      </c>
      <c r="J39" s="6" t="s">
        <v>654</v>
      </c>
      <c r="K39" s="6" t="s">
        <v>539</v>
      </c>
      <c r="L39" s="6" t="s">
        <v>1983</v>
      </c>
    </row>
    <row r="40" spans="1:12">
      <c r="A40" s="6">
        <v>39</v>
      </c>
      <c r="B40" s="6" t="s">
        <v>71</v>
      </c>
      <c r="C40" s="6" t="s">
        <v>647</v>
      </c>
      <c r="D40" s="6" t="s">
        <v>648</v>
      </c>
      <c r="E40" s="6" t="s">
        <v>660</v>
      </c>
      <c r="F40" s="6" t="s">
        <v>661</v>
      </c>
      <c r="G40" s="6" t="s">
        <v>662</v>
      </c>
      <c r="H40" s="6" t="s">
        <v>663</v>
      </c>
      <c r="I40" s="6" t="s">
        <v>664</v>
      </c>
      <c r="J40" s="6" t="s">
        <v>654</v>
      </c>
      <c r="K40" s="6" t="s">
        <v>552</v>
      </c>
      <c r="L40" s="6" t="s">
        <v>1983</v>
      </c>
    </row>
    <row r="41" spans="1:12">
      <c r="A41" s="6">
        <v>40</v>
      </c>
      <c r="B41" s="6" t="s">
        <v>71</v>
      </c>
      <c r="C41" s="6" t="s">
        <v>647</v>
      </c>
      <c r="D41" s="6" t="s">
        <v>648</v>
      </c>
      <c r="E41" s="6" t="s">
        <v>665</v>
      </c>
      <c r="F41" s="6" t="s">
        <v>666</v>
      </c>
      <c r="G41" s="6" t="s">
        <v>667</v>
      </c>
      <c r="H41" s="6" t="s">
        <v>668</v>
      </c>
      <c r="I41" s="6" t="s">
        <v>669</v>
      </c>
      <c r="J41" s="6" t="s">
        <v>654</v>
      </c>
      <c r="K41" s="6" t="s">
        <v>539</v>
      </c>
      <c r="L41" s="6" t="s">
        <v>1983</v>
      </c>
    </row>
    <row r="42" spans="1:12">
      <c r="A42" s="6">
        <v>41</v>
      </c>
      <c r="B42" s="6" t="s">
        <v>71</v>
      </c>
      <c r="C42" s="6" t="s">
        <v>647</v>
      </c>
      <c r="D42" s="6" t="s">
        <v>648</v>
      </c>
      <c r="E42" s="6" t="s">
        <v>670</v>
      </c>
      <c r="F42" s="6" t="s">
        <v>671</v>
      </c>
      <c r="G42" s="6" t="s">
        <v>672</v>
      </c>
      <c r="H42" s="6" t="s">
        <v>673</v>
      </c>
      <c r="I42" s="6" t="s">
        <v>674</v>
      </c>
      <c r="J42" s="6" t="s">
        <v>654</v>
      </c>
      <c r="K42" s="6" t="s">
        <v>539</v>
      </c>
      <c r="L42" s="6" t="s">
        <v>1983</v>
      </c>
    </row>
    <row r="43" spans="1:12">
      <c r="A43" s="6">
        <v>42</v>
      </c>
      <c r="B43" s="6" t="s">
        <v>71</v>
      </c>
      <c r="C43" s="6" t="s">
        <v>647</v>
      </c>
      <c r="D43" s="6" t="s">
        <v>648</v>
      </c>
      <c r="E43" s="6" t="s">
        <v>670</v>
      </c>
      <c r="F43" s="6" t="s">
        <v>671</v>
      </c>
      <c r="G43" s="6" t="s">
        <v>675</v>
      </c>
      <c r="H43" s="6" t="s">
        <v>676</v>
      </c>
      <c r="I43" s="6" t="s">
        <v>677</v>
      </c>
      <c r="J43" s="6" t="s">
        <v>654</v>
      </c>
      <c r="K43" s="6" t="s">
        <v>539</v>
      </c>
      <c r="L43" s="6" t="s">
        <v>1983</v>
      </c>
    </row>
    <row r="44" spans="1:12">
      <c r="A44" s="6">
        <v>43</v>
      </c>
      <c r="B44" s="6" t="s">
        <v>71</v>
      </c>
      <c r="C44" s="6" t="s">
        <v>647</v>
      </c>
      <c r="D44" s="6" t="s">
        <v>648</v>
      </c>
      <c r="E44" s="6" t="s">
        <v>678</v>
      </c>
      <c r="F44" s="6" t="s">
        <v>679</v>
      </c>
      <c r="G44" s="6" t="s">
        <v>680</v>
      </c>
      <c r="H44" s="6" t="s">
        <v>681</v>
      </c>
      <c r="I44" s="6" t="s">
        <v>682</v>
      </c>
      <c r="J44" s="6" t="s">
        <v>654</v>
      </c>
      <c r="K44" s="6" t="s">
        <v>552</v>
      </c>
      <c r="L44" s="6" t="s">
        <v>1983</v>
      </c>
    </row>
    <row r="45" spans="1:12">
      <c r="A45" s="6">
        <v>44</v>
      </c>
      <c r="B45" s="6" t="s">
        <v>71</v>
      </c>
      <c r="C45" s="6" t="s">
        <v>647</v>
      </c>
      <c r="D45" s="6" t="s">
        <v>648</v>
      </c>
      <c r="E45" s="6" t="s">
        <v>683</v>
      </c>
      <c r="F45" s="6" t="s">
        <v>684</v>
      </c>
      <c r="G45" s="6" t="s">
        <v>685</v>
      </c>
      <c r="H45" s="6" t="s">
        <v>686</v>
      </c>
      <c r="I45" s="6" t="s">
        <v>687</v>
      </c>
      <c r="J45" s="6" t="s">
        <v>654</v>
      </c>
      <c r="K45" s="6" t="s">
        <v>552</v>
      </c>
      <c r="L45" s="6" t="s">
        <v>1983</v>
      </c>
    </row>
    <row r="46" spans="1:12">
      <c r="A46" s="6">
        <v>45</v>
      </c>
      <c r="B46" s="6" t="s">
        <v>71</v>
      </c>
      <c r="C46" s="6" t="s">
        <v>647</v>
      </c>
      <c r="D46" s="6" t="s">
        <v>648</v>
      </c>
      <c r="E46" s="6" t="s">
        <v>688</v>
      </c>
      <c r="F46" s="6" t="s">
        <v>689</v>
      </c>
      <c r="G46" s="6" t="s">
        <v>690</v>
      </c>
      <c r="H46" s="6" t="s">
        <v>691</v>
      </c>
      <c r="I46" s="6" t="s">
        <v>692</v>
      </c>
      <c r="J46" s="6" t="s">
        <v>654</v>
      </c>
      <c r="K46" s="6" t="s">
        <v>552</v>
      </c>
      <c r="L46" s="6" t="s">
        <v>1983</v>
      </c>
    </row>
    <row r="47" spans="1:12">
      <c r="A47" s="6">
        <v>46</v>
      </c>
      <c r="B47" s="6" t="s">
        <v>71</v>
      </c>
      <c r="C47" s="6" t="s">
        <v>647</v>
      </c>
      <c r="D47" s="6" t="s">
        <v>648</v>
      </c>
      <c r="E47" s="6" t="s">
        <v>693</v>
      </c>
      <c r="F47" s="6" t="s">
        <v>694</v>
      </c>
      <c r="G47" s="6" t="s">
        <v>672</v>
      </c>
      <c r="H47" s="6" t="s">
        <v>673</v>
      </c>
      <c r="I47" s="6" t="s">
        <v>674</v>
      </c>
      <c r="J47" s="6" t="s">
        <v>654</v>
      </c>
      <c r="K47" s="6" t="s">
        <v>539</v>
      </c>
      <c r="L47" s="6" t="s">
        <v>1983</v>
      </c>
    </row>
    <row r="48" spans="1:12">
      <c r="A48" s="6">
        <v>47</v>
      </c>
      <c r="B48" s="6" t="s">
        <v>71</v>
      </c>
      <c r="C48" s="6" t="s">
        <v>647</v>
      </c>
      <c r="D48" s="6" t="s">
        <v>648</v>
      </c>
      <c r="E48" s="6" t="s">
        <v>693</v>
      </c>
      <c r="F48" s="6" t="s">
        <v>694</v>
      </c>
      <c r="G48" s="6" t="s">
        <v>695</v>
      </c>
      <c r="H48" s="6" t="s">
        <v>696</v>
      </c>
      <c r="I48" s="6" t="s">
        <v>697</v>
      </c>
      <c r="J48" s="6" t="s">
        <v>654</v>
      </c>
      <c r="K48" s="6" t="s">
        <v>539</v>
      </c>
      <c r="L48" s="6" t="s">
        <v>1983</v>
      </c>
    </row>
    <row r="49" spans="1:12">
      <c r="A49" s="6">
        <v>48</v>
      </c>
      <c r="B49" s="6" t="s">
        <v>71</v>
      </c>
      <c r="C49" s="6" t="s">
        <v>698</v>
      </c>
      <c r="D49" s="6" t="s">
        <v>699</v>
      </c>
      <c r="E49" s="6" t="s">
        <v>698</v>
      </c>
      <c r="F49" s="6" t="s">
        <v>699</v>
      </c>
      <c r="G49" s="6" t="s">
        <v>700</v>
      </c>
      <c r="H49" s="6" t="s">
        <v>701</v>
      </c>
      <c r="I49" s="6" t="s">
        <v>702</v>
      </c>
      <c r="J49" s="6" t="s">
        <v>703</v>
      </c>
      <c r="K49" s="6" t="s">
        <v>539</v>
      </c>
      <c r="L49" s="6" t="s">
        <v>1983</v>
      </c>
    </row>
    <row r="50" spans="1:12">
      <c r="A50" s="6">
        <v>49</v>
      </c>
      <c r="B50" s="6" t="s">
        <v>71</v>
      </c>
      <c r="C50" s="6" t="s">
        <v>698</v>
      </c>
      <c r="D50" s="6" t="s">
        <v>699</v>
      </c>
      <c r="E50" s="6" t="s">
        <v>698</v>
      </c>
      <c r="F50" s="6" t="s">
        <v>699</v>
      </c>
      <c r="G50" s="6" t="s">
        <v>704</v>
      </c>
      <c r="H50" s="6" t="s">
        <v>705</v>
      </c>
      <c r="I50" s="6" t="s">
        <v>706</v>
      </c>
      <c r="J50" s="6" t="s">
        <v>707</v>
      </c>
      <c r="K50" s="6" t="s">
        <v>539</v>
      </c>
      <c r="L50" s="6" t="s">
        <v>1983</v>
      </c>
    </row>
    <row r="51" spans="1:12">
      <c r="A51" s="6">
        <v>50</v>
      </c>
      <c r="B51" s="6" t="s">
        <v>71</v>
      </c>
      <c r="C51" s="6" t="s">
        <v>708</v>
      </c>
      <c r="D51" s="6" t="s">
        <v>709</v>
      </c>
      <c r="E51" s="6" t="s">
        <v>708</v>
      </c>
      <c r="F51" s="6" t="s">
        <v>709</v>
      </c>
      <c r="G51" s="6" t="s">
        <v>710</v>
      </c>
      <c r="H51" s="6" t="s">
        <v>711</v>
      </c>
      <c r="I51" s="6" t="s">
        <v>712</v>
      </c>
      <c r="J51" s="6" t="s">
        <v>713</v>
      </c>
      <c r="K51" s="6" t="s">
        <v>539</v>
      </c>
      <c r="L51" s="6" t="s">
        <v>1983</v>
      </c>
    </row>
    <row r="52" spans="1:12">
      <c r="A52" s="6">
        <v>51</v>
      </c>
      <c r="B52" s="6" t="s">
        <v>71</v>
      </c>
      <c r="C52" s="6" t="s">
        <v>708</v>
      </c>
      <c r="D52" s="6" t="s">
        <v>709</v>
      </c>
      <c r="E52" s="6" t="s">
        <v>708</v>
      </c>
      <c r="F52" s="6" t="s">
        <v>709</v>
      </c>
      <c r="G52" s="6" t="s">
        <v>714</v>
      </c>
      <c r="H52" s="6" t="s">
        <v>715</v>
      </c>
      <c r="I52" s="6" t="s">
        <v>716</v>
      </c>
      <c r="J52" s="6" t="s">
        <v>713</v>
      </c>
      <c r="K52" s="6" t="s">
        <v>539</v>
      </c>
      <c r="L52" s="6" t="s">
        <v>1983</v>
      </c>
    </row>
    <row r="53" spans="1:12">
      <c r="A53" s="6">
        <v>52</v>
      </c>
      <c r="B53" s="6" t="s">
        <v>71</v>
      </c>
      <c r="C53" s="6" t="s">
        <v>708</v>
      </c>
      <c r="D53" s="6" t="s">
        <v>709</v>
      </c>
      <c r="E53" s="6" t="s">
        <v>708</v>
      </c>
      <c r="F53" s="6" t="s">
        <v>709</v>
      </c>
      <c r="G53" s="6" t="s">
        <v>592</v>
      </c>
      <c r="H53" s="6" t="s">
        <v>593</v>
      </c>
      <c r="I53" s="6" t="s">
        <v>594</v>
      </c>
      <c r="J53" s="6" t="s">
        <v>595</v>
      </c>
      <c r="K53" s="6" t="s">
        <v>539</v>
      </c>
      <c r="L53" s="6" t="s">
        <v>1983</v>
      </c>
    </row>
    <row r="54" spans="1:12">
      <c r="A54" s="6">
        <v>53</v>
      </c>
      <c r="B54" s="6" t="s">
        <v>71</v>
      </c>
      <c r="C54" s="6" t="s">
        <v>708</v>
      </c>
      <c r="D54" s="6" t="s">
        <v>709</v>
      </c>
      <c r="E54" s="6" t="s">
        <v>708</v>
      </c>
      <c r="F54" s="6" t="s">
        <v>709</v>
      </c>
      <c r="G54" s="6" t="s">
        <v>704</v>
      </c>
      <c r="H54" s="6" t="s">
        <v>705</v>
      </c>
      <c r="I54" s="6" t="s">
        <v>706</v>
      </c>
      <c r="J54" s="6" t="s">
        <v>707</v>
      </c>
      <c r="K54" s="6" t="s">
        <v>539</v>
      </c>
      <c r="L54" s="6" t="s">
        <v>1983</v>
      </c>
    </row>
    <row r="55" spans="1:12">
      <c r="A55" s="6">
        <v>54</v>
      </c>
      <c r="B55" s="6" t="s">
        <v>71</v>
      </c>
      <c r="C55" s="6" t="s">
        <v>717</v>
      </c>
      <c r="D55" s="6" t="s">
        <v>718</v>
      </c>
      <c r="E55" s="6" t="s">
        <v>717</v>
      </c>
      <c r="F55" s="6" t="s">
        <v>718</v>
      </c>
      <c r="G55" s="6" t="s">
        <v>719</v>
      </c>
      <c r="H55" s="6" t="s">
        <v>720</v>
      </c>
      <c r="I55" s="6" t="s">
        <v>721</v>
      </c>
      <c r="J55" s="6" t="s">
        <v>722</v>
      </c>
      <c r="K55" s="6" t="s">
        <v>552</v>
      </c>
      <c r="L55" s="6" t="s">
        <v>1983</v>
      </c>
    </row>
    <row r="56" spans="1:12">
      <c r="A56" s="6">
        <v>55</v>
      </c>
      <c r="B56" s="6" t="s">
        <v>71</v>
      </c>
      <c r="C56" s="6" t="s">
        <v>717</v>
      </c>
      <c r="D56" s="6" t="s">
        <v>718</v>
      </c>
      <c r="E56" s="6" t="s">
        <v>717</v>
      </c>
      <c r="F56" s="6" t="s">
        <v>718</v>
      </c>
      <c r="G56" s="6" t="s">
        <v>723</v>
      </c>
      <c r="H56" s="6" t="s">
        <v>724</v>
      </c>
      <c r="I56" s="6" t="s">
        <v>725</v>
      </c>
      <c r="J56" s="6" t="s">
        <v>726</v>
      </c>
      <c r="K56" s="6" t="s">
        <v>545</v>
      </c>
      <c r="L56" s="6" t="s">
        <v>1983</v>
      </c>
    </row>
    <row r="57" spans="1:12">
      <c r="A57" s="6">
        <v>56</v>
      </c>
      <c r="B57" s="6" t="s">
        <v>71</v>
      </c>
      <c r="C57" s="6" t="s">
        <v>717</v>
      </c>
      <c r="D57" s="6" t="s">
        <v>718</v>
      </c>
      <c r="E57" s="6" t="s">
        <v>717</v>
      </c>
      <c r="F57" s="6" t="s">
        <v>718</v>
      </c>
      <c r="G57" s="6" t="s">
        <v>723</v>
      </c>
      <c r="H57" s="6" t="s">
        <v>724</v>
      </c>
      <c r="I57" s="6" t="s">
        <v>725</v>
      </c>
      <c r="J57" s="6" t="s">
        <v>726</v>
      </c>
      <c r="K57" s="6" t="s">
        <v>539</v>
      </c>
      <c r="L57" s="6" t="s">
        <v>1983</v>
      </c>
    </row>
    <row r="58" spans="1:12">
      <c r="A58" s="6">
        <v>57</v>
      </c>
      <c r="B58" s="6" t="s">
        <v>71</v>
      </c>
      <c r="C58" s="6" t="s">
        <v>717</v>
      </c>
      <c r="D58" s="6" t="s">
        <v>718</v>
      </c>
      <c r="E58" s="6" t="s">
        <v>717</v>
      </c>
      <c r="F58" s="6" t="s">
        <v>718</v>
      </c>
      <c r="G58" s="6" t="s">
        <v>727</v>
      </c>
      <c r="H58" s="6" t="s">
        <v>728</v>
      </c>
      <c r="I58" s="6" t="s">
        <v>729</v>
      </c>
      <c r="J58" s="6" t="s">
        <v>722</v>
      </c>
      <c r="K58" s="6" t="s">
        <v>539</v>
      </c>
      <c r="L58" s="6" t="s">
        <v>1983</v>
      </c>
    </row>
    <row r="59" spans="1:12">
      <c r="A59" s="6">
        <v>58</v>
      </c>
      <c r="B59" s="6" t="s">
        <v>71</v>
      </c>
      <c r="C59" s="6" t="s">
        <v>717</v>
      </c>
      <c r="D59" s="6" t="s">
        <v>718</v>
      </c>
      <c r="E59" s="6" t="s">
        <v>717</v>
      </c>
      <c r="F59" s="6" t="s">
        <v>718</v>
      </c>
      <c r="G59" s="6" t="s">
        <v>672</v>
      </c>
      <c r="H59" s="6" t="s">
        <v>673</v>
      </c>
      <c r="I59" s="6" t="s">
        <v>674</v>
      </c>
      <c r="J59" s="6" t="s">
        <v>654</v>
      </c>
      <c r="K59" s="6" t="s">
        <v>539</v>
      </c>
      <c r="L59" s="6" t="s">
        <v>1983</v>
      </c>
    </row>
    <row r="60" spans="1:12">
      <c r="A60" s="6">
        <v>59</v>
      </c>
      <c r="B60" s="6" t="s">
        <v>71</v>
      </c>
      <c r="C60" s="6" t="s">
        <v>717</v>
      </c>
      <c r="D60" s="6" t="s">
        <v>718</v>
      </c>
      <c r="E60" s="6" t="s">
        <v>717</v>
      </c>
      <c r="F60" s="6" t="s">
        <v>718</v>
      </c>
      <c r="G60" s="6" t="s">
        <v>730</v>
      </c>
      <c r="H60" s="6" t="s">
        <v>731</v>
      </c>
      <c r="I60" s="6" t="s">
        <v>732</v>
      </c>
      <c r="J60" s="6" t="s">
        <v>733</v>
      </c>
      <c r="K60" s="6" t="s">
        <v>539</v>
      </c>
      <c r="L60" s="6" t="s">
        <v>1983</v>
      </c>
    </row>
    <row r="61" spans="1:12">
      <c r="A61" s="6">
        <v>60</v>
      </c>
      <c r="B61" s="6" t="s">
        <v>71</v>
      </c>
      <c r="C61" s="6" t="s">
        <v>717</v>
      </c>
      <c r="D61" s="6" t="s">
        <v>718</v>
      </c>
      <c r="E61" s="6" t="s">
        <v>717</v>
      </c>
      <c r="F61" s="6" t="s">
        <v>718</v>
      </c>
      <c r="G61" s="6" t="s">
        <v>734</v>
      </c>
      <c r="H61" s="6" t="s">
        <v>735</v>
      </c>
      <c r="I61" s="6" t="s">
        <v>594</v>
      </c>
      <c r="J61" s="6" t="s">
        <v>736</v>
      </c>
      <c r="K61" s="6" t="s">
        <v>539</v>
      </c>
      <c r="L61" s="6" t="s">
        <v>1983</v>
      </c>
    </row>
    <row r="62" spans="1:12">
      <c r="A62" s="6">
        <v>61</v>
      </c>
      <c r="B62" s="6" t="s">
        <v>71</v>
      </c>
      <c r="C62" s="6" t="s">
        <v>717</v>
      </c>
      <c r="D62" s="6" t="s">
        <v>718</v>
      </c>
      <c r="E62" s="6" t="s">
        <v>717</v>
      </c>
      <c r="F62" s="6" t="s">
        <v>718</v>
      </c>
      <c r="G62" s="6" t="s">
        <v>737</v>
      </c>
      <c r="H62" s="6" t="s">
        <v>738</v>
      </c>
      <c r="I62" s="6" t="s">
        <v>739</v>
      </c>
      <c r="J62" s="6" t="s">
        <v>726</v>
      </c>
      <c r="K62" s="6" t="s">
        <v>539</v>
      </c>
      <c r="L62" s="6" t="s">
        <v>1983</v>
      </c>
    </row>
    <row r="63" spans="1:12">
      <c r="A63" s="6">
        <v>62</v>
      </c>
      <c r="B63" s="6" t="s">
        <v>71</v>
      </c>
      <c r="C63" s="6" t="s">
        <v>717</v>
      </c>
      <c r="D63" s="6" t="s">
        <v>718</v>
      </c>
      <c r="E63" s="6" t="s">
        <v>717</v>
      </c>
      <c r="F63" s="6" t="s">
        <v>718</v>
      </c>
      <c r="G63" s="6" t="s">
        <v>740</v>
      </c>
      <c r="H63" s="6" t="s">
        <v>741</v>
      </c>
      <c r="I63" s="6" t="s">
        <v>742</v>
      </c>
      <c r="J63" s="6" t="s">
        <v>743</v>
      </c>
      <c r="K63" s="6" t="s">
        <v>539</v>
      </c>
      <c r="L63" s="6" t="s">
        <v>1983</v>
      </c>
    </row>
    <row r="64" spans="1:12">
      <c r="A64" s="6">
        <v>63</v>
      </c>
      <c r="B64" s="6" t="s">
        <v>71</v>
      </c>
      <c r="C64" s="6" t="s">
        <v>717</v>
      </c>
      <c r="D64" s="6" t="s">
        <v>718</v>
      </c>
      <c r="E64" s="6" t="s">
        <v>717</v>
      </c>
      <c r="F64" s="6" t="s">
        <v>718</v>
      </c>
      <c r="G64" s="6" t="s">
        <v>744</v>
      </c>
      <c r="H64" s="6" t="s">
        <v>745</v>
      </c>
      <c r="I64" s="6" t="s">
        <v>746</v>
      </c>
      <c r="J64" s="6" t="s">
        <v>722</v>
      </c>
      <c r="K64" s="6" t="s">
        <v>546</v>
      </c>
      <c r="L64" s="6" t="s">
        <v>1983</v>
      </c>
    </row>
    <row r="65" spans="1:12">
      <c r="A65" s="6">
        <v>64</v>
      </c>
      <c r="B65" s="6" t="s">
        <v>71</v>
      </c>
      <c r="C65" s="6" t="s">
        <v>717</v>
      </c>
      <c r="D65" s="6" t="s">
        <v>718</v>
      </c>
      <c r="E65" s="6" t="s">
        <v>717</v>
      </c>
      <c r="F65" s="6" t="s">
        <v>718</v>
      </c>
      <c r="G65" s="6" t="s">
        <v>747</v>
      </c>
      <c r="H65" s="6" t="s">
        <v>748</v>
      </c>
      <c r="I65" s="6" t="s">
        <v>749</v>
      </c>
      <c r="J65" s="6" t="s">
        <v>750</v>
      </c>
      <c r="K65" s="6" t="s">
        <v>545</v>
      </c>
      <c r="L65" s="6" t="s">
        <v>1983</v>
      </c>
    </row>
    <row r="66" spans="1:12">
      <c r="A66" s="6">
        <v>65</v>
      </c>
      <c r="B66" s="6" t="s">
        <v>71</v>
      </c>
      <c r="C66" s="6" t="s">
        <v>717</v>
      </c>
      <c r="D66" s="6" t="s">
        <v>718</v>
      </c>
      <c r="E66" s="6" t="s">
        <v>717</v>
      </c>
      <c r="F66" s="6" t="s">
        <v>718</v>
      </c>
      <c r="G66" s="6" t="s">
        <v>747</v>
      </c>
      <c r="H66" s="6" t="s">
        <v>748</v>
      </c>
      <c r="I66" s="6" t="s">
        <v>749</v>
      </c>
      <c r="J66" s="6" t="s">
        <v>750</v>
      </c>
      <c r="K66" s="6" t="s">
        <v>546</v>
      </c>
      <c r="L66" s="6" t="s">
        <v>1983</v>
      </c>
    </row>
    <row r="67" spans="1:12">
      <c r="A67" s="6">
        <v>66</v>
      </c>
      <c r="B67" s="6" t="s">
        <v>71</v>
      </c>
      <c r="C67" s="6" t="s">
        <v>717</v>
      </c>
      <c r="D67" s="6" t="s">
        <v>718</v>
      </c>
      <c r="E67" s="6" t="s">
        <v>717</v>
      </c>
      <c r="F67" s="6" t="s">
        <v>718</v>
      </c>
      <c r="G67" s="6" t="s">
        <v>751</v>
      </c>
      <c r="H67" s="6" t="s">
        <v>752</v>
      </c>
      <c r="I67" s="6" t="s">
        <v>753</v>
      </c>
      <c r="J67" s="6" t="s">
        <v>754</v>
      </c>
      <c r="K67" s="6" t="s">
        <v>539</v>
      </c>
      <c r="L67" s="6" t="s">
        <v>1983</v>
      </c>
    </row>
    <row r="68" spans="1:12">
      <c r="A68" s="6">
        <v>67</v>
      </c>
      <c r="B68" s="6" t="s">
        <v>71</v>
      </c>
      <c r="C68" s="6" t="s">
        <v>717</v>
      </c>
      <c r="D68" s="6" t="s">
        <v>718</v>
      </c>
      <c r="E68" s="6" t="s">
        <v>717</v>
      </c>
      <c r="F68" s="6" t="s">
        <v>718</v>
      </c>
      <c r="G68" s="6" t="s">
        <v>755</v>
      </c>
      <c r="H68" s="6" t="s">
        <v>756</v>
      </c>
      <c r="I68" s="6" t="s">
        <v>757</v>
      </c>
      <c r="J68" s="6" t="s">
        <v>726</v>
      </c>
      <c r="K68" s="6" t="s">
        <v>539</v>
      </c>
      <c r="L68" s="6" t="s">
        <v>1983</v>
      </c>
    </row>
    <row r="69" spans="1:12">
      <c r="A69" s="6">
        <v>68</v>
      </c>
      <c r="B69" s="6" t="s">
        <v>71</v>
      </c>
      <c r="C69" s="6" t="s">
        <v>717</v>
      </c>
      <c r="D69" s="6" t="s">
        <v>718</v>
      </c>
      <c r="E69" s="6" t="s">
        <v>717</v>
      </c>
      <c r="F69" s="6" t="s">
        <v>718</v>
      </c>
      <c r="G69" s="6" t="s">
        <v>758</v>
      </c>
      <c r="H69" s="6" t="s">
        <v>759</v>
      </c>
      <c r="I69" s="6" t="s">
        <v>760</v>
      </c>
      <c r="J69" s="6" t="s">
        <v>733</v>
      </c>
      <c r="K69" s="6" t="s">
        <v>539</v>
      </c>
      <c r="L69" s="6" t="s">
        <v>1983</v>
      </c>
    </row>
    <row r="70" spans="1:12">
      <c r="A70" s="6">
        <v>69</v>
      </c>
      <c r="B70" s="6" t="s">
        <v>71</v>
      </c>
      <c r="C70" s="6" t="s">
        <v>717</v>
      </c>
      <c r="D70" s="6" t="s">
        <v>718</v>
      </c>
      <c r="E70" s="6" t="s">
        <v>717</v>
      </c>
      <c r="F70" s="6" t="s">
        <v>718</v>
      </c>
      <c r="G70" s="6" t="s">
        <v>761</v>
      </c>
      <c r="H70" s="6" t="s">
        <v>762</v>
      </c>
      <c r="I70" s="6" t="s">
        <v>763</v>
      </c>
      <c r="J70" s="6" t="s">
        <v>726</v>
      </c>
      <c r="K70" s="6" t="s">
        <v>552</v>
      </c>
      <c r="L70" s="6" t="s">
        <v>1983</v>
      </c>
    </row>
    <row r="71" spans="1:12">
      <c r="A71" s="6">
        <v>70</v>
      </c>
      <c r="B71" s="6" t="s">
        <v>71</v>
      </c>
      <c r="C71" s="6" t="s">
        <v>717</v>
      </c>
      <c r="D71" s="6" t="s">
        <v>718</v>
      </c>
      <c r="E71" s="6" t="s">
        <v>717</v>
      </c>
      <c r="F71" s="6" t="s">
        <v>718</v>
      </c>
      <c r="G71" s="6" t="s">
        <v>764</v>
      </c>
      <c r="H71" s="6" t="s">
        <v>765</v>
      </c>
      <c r="I71" s="6" t="s">
        <v>766</v>
      </c>
      <c r="J71" s="6" t="s">
        <v>733</v>
      </c>
      <c r="K71" s="6" t="s">
        <v>539</v>
      </c>
      <c r="L71" s="6" t="s">
        <v>1983</v>
      </c>
    </row>
    <row r="72" spans="1:12">
      <c r="A72" s="6">
        <v>71</v>
      </c>
      <c r="B72" s="6" t="s">
        <v>71</v>
      </c>
      <c r="C72" s="6" t="s">
        <v>717</v>
      </c>
      <c r="D72" s="6" t="s">
        <v>718</v>
      </c>
      <c r="E72" s="6" t="s">
        <v>717</v>
      </c>
      <c r="F72" s="6" t="s">
        <v>718</v>
      </c>
      <c r="G72" s="6" t="s">
        <v>767</v>
      </c>
      <c r="H72" s="6" t="s">
        <v>768</v>
      </c>
      <c r="I72" s="6" t="s">
        <v>769</v>
      </c>
      <c r="J72" s="6" t="s">
        <v>722</v>
      </c>
      <c r="K72" s="6" t="s">
        <v>539</v>
      </c>
      <c r="L72" s="6" t="s">
        <v>1983</v>
      </c>
    </row>
    <row r="73" spans="1:12">
      <c r="A73" s="6">
        <v>72</v>
      </c>
      <c r="B73" s="6" t="s">
        <v>71</v>
      </c>
      <c r="C73" s="6" t="s">
        <v>717</v>
      </c>
      <c r="D73" s="6" t="s">
        <v>718</v>
      </c>
      <c r="E73" s="6" t="s">
        <v>717</v>
      </c>
      <c r="F73" s="6" t="s">
        <v>718</v>
      </c>
      <c r="G73" s="6" t="s">
        <v>770</v>
      </c>
      <c r="H73" s="6" t="s">
        <v>771</v>
      </c>
      <c r="I73" s="6" t="s">
        <v>772</v>
      </c>
      <c r="J73" s="6" t="s">
        <v>733</v>
      </c>
      <c r="K73" s="6" t="s">
        <v>539</v>
      </c>
      <c r="L73" s="6" t="s">
        <v>1983</v>
      </c>
    </row>
    <row r="74" spans="1:12">
      <c r="A74" s="6">
        <v>73</v>
      </c>
      <c r="B74" s="6" t="s">
        <v>71</v>
      </c>
      <c r="C74" s="6" t="s">
        <v>717</v>
      </c>
      <c r="D74" s="6" t="s">
        <v>718</v>
      </c>
      <c r="E74" s="6" t="s">
        <v>717</v>
      </c>
      <c r="F74" s="6" t="s">
        <v>718</v>
      </c>
      <c r="G74" s="6" t="s">
        <v>773</v>
      </c>
      <c r="H74" s="6" t="s">
        <v>774</v>
      </c>
      <c r="I74" s="6" t="s">
        <v>775</v>
      </c>
      <c r="J74" s="6" t="s">
        <v>733</v>
      </c>
      <c r="K74" s="6" t="s">
        <v>539</v>
      </c>
      <c r="L74" s="6" t="s">
        <v>1983</v>
      </c>
    </row>
    <row r="75" spans="1:12">
      <c r="A75" s="6">
        <v>74</v>
      </c>
      <c r="B75" s="6" t="s">
        <v>71</v>
      </c>
      <c r="C75" s="6" t="s">
        <v>717</v>
      </c>
      <c r="D75" s="6" t="s">
        <v>718</v>
      </c>
      <c r="E75" s="6" t="s">
        <v>717</v>
      </c>
      <c r="F75" s="6" t="s">
        <v>718</v>
      </c>
      <c r="G75" s="6" t="s">
        <v>776</v>
      </c>
      <c r="H75" s="6" t="s">
        <v>777</v>
      </c>
      <c r="I75" s="6" t="s">
        <v>778</v>
      </c>
      <c r="J75" s="6" t="s">
        <v>743</v>
      </c>
      <c r="K75" s="6" t="s">
        <v>539</v>
      </c>
      <c r="L75" s="6" t="s">
        <v>1983</v>
      </c>
    </row>
    <row r="76" spans="1:12">
      <c r="A76" s="6">
        <v>75</v>
      </c>
      <c r="B76" s="6" t="s">
        <v>71</v>
      </c>
      <c r="C76" s="6" t="s">
        <v>717</v>
      </c>
      <c r="D76" s="6" t="s">
        <v>718</v>
      </c>
      <c r="E76" s="6" t="s">
        <v>717</v>
      </c>
      <c r="F76" s="6" t="s">
        <v>718</v>
      </c>
      <c r="G76" s="6" t="s">
        <v>779</v>
      </c>
      <c r="H76" s="6" t="s">
        <v>780</v>
      </c>
      <c r="I76" s="6" t="s">
        <v>781</v>
      </c>
      <c r="J76" s="6" t="s">
        <v>743</v>
      </c>
      <c r="K76" s="6" t="s">
        <v>546</v>
      </c>
      <c r="L76" s="6" t="s">
        <v>1983</v>
      </c>
    </row>
    <row r="77" spans="1:12">
      <c r="A77" s="6">
        <v>76</v>
      </c>
      <c r="B77" s="6" t="s">
        <v>71</v>
      </c>
      <c r="C77" s="6" t="s">
        <v>717</v>
      </c>
      <c r="D77" s="6" t="s">
        <v>718</v>
      </c>
      <c r="E77" s="6" t="s">
        <v>717</v>
      </c>
      <c r="F77" s="6" t="s">
        <v>718</v>
      </c>
      <c r="G77" s="6" t="s">
        <v>782</v>
      </c>
      <c r="H77" s="6" t="s">
        <v>783</v>
      </c>
      <c r="I77" s="6" t="s">
        <v>784</v>
      </c>
      <c r="J77" s="6" t="s">
        <v>733</v>
      </c>
      <c r="K77" s="6" t="s">
        <v>539</v>
      </c>
      <c r="L77" s="6" t="s">
        <v>1983</v>
      </c>
    </row>
    <row r="78" spans="1:12">
      <c r="A78" s="6">
        <v>77</v>
      </c>
      <c r="B78" s="6" t="s">
        <v>71</v>
      </c>
      <c r="C78" s="6" t="s">
        <v>717</v>
      </c>
      <c r="D78" s="6" t="s">
        <v>718</v>
      </c>
      <c r="E78" s="6" t="s">
        <v>717</v>
      </c>
      <c r="F78" s="6" t="s">
        <v>718</v>
      </c>
      <c r="G78" s="6" t="s">
        <v>785</v>
      </c>
      <c r="H78" s="6" t="s">
        <v>786</v>
      </c>
      <c r="I78" s="6" t="s">
        <v>787</v>
      </c>
      <c r="J78" s="6" t="s">
        <v>733</v>
      </c>
      <c r="K78" s="6" t="s">
        <v>546</v>
      </c>
      <c r="L78" s="6" t="s">
        <v>1983</v>
      </c>
    </row>
    <row r="79" spans="1:12">
      <c r="A79" s="6">
        <v>78</v>
      </c>
      <c r="B79" s="6" t="s">
        <v>71</v>
      </c>
      <c r="C79" s="6" t="s">
        <v>717</v>
      </c>
      <c r="D79" s="6" t="s">
        <v>718</v>
      </c>
      <c r="E79" s="6" t="s">
        <v>717</v>
      </c>
      <c r="F79" s="6" t="s">
        <v>718</v>
      </c>
      <c r="G79" s="6" t="s">
        <v>788</v>
      </c>
      <c r="H79" s="6" t="s">
        <v>789</v>
      </c>
      <c r="I79" s="6" t="s">
        <v>790</v>
      </c>
      <c r="J79" s="6" t="s">
        <v>743</v>
      </c>
      <c r="K79" s="6" t="s">
        <v>539</v>
      </c>
      <c r="L79" s="6" t="s">
        <v>1983</v>
      </c>
    </row>
    <row r="80" spans="1:12">
      <c r="A80" s="6">
        <v>79</v>
      </c>
      <c r="B80" s="6" t="s">
        <v>71</v>
      </c>
      <c r="C80" s="6" t="s">
        <v>717</v>
      </c>
      <c r="D80" s="6" t="s">
        <v>718</v>
      </c>
      <c r="E80" s="6" t="s">
        <v>717</v>
      </c>
      <c r="F80" s="6" t="s">
        <v>718</v>
      </c>
      <c r="G80" s="6" t="s">
        <v>791</v>
      </c>
      <c r="H80" s="6" t="s">
        <v>792</v>
      </c>
      <c r="I80" s="6" t="s">
        <v>793</v>
      </c>
      <c r="J80" s="6" t="s">
        <v>733</v>
      </c>
      <c r="K80" s="6" t="s">
        <v>546</v>
      </c>
      <c r="L80" s="6" t="s">
        <v>1983</v>
      </c>
    </row>
    <row r="81" spans="1:12">
      <c r="A81" s="6">
        <v>80</v>
      </c>
      <c r="B81" s="6" t="s">
        <v>71</v>
      </c>
      <c r="C81" s="6" t="s">
        <v>717</v>
      </c>
      <c r="D81" s="6" t="s">
        <v>718</v>
      </c>
      <c r="E81" s="6" t="s">
        <v>717</v>
      </c>
      <c r="F81" s="6" t="s">
        <v>718</v>
      </c>
      <c r="G81" s="6" t="s">
        <v>794</v>
      </c>
      <c r="H81" s="6" t="s">
        <v>795</v>
      </c>
      <c r="I81" s="6" t="s">
        <v>796</v>
      </c>
      <c r="J81" s="6" t="s">
        <v>733</v>
      </c>
      <c r="K81" s="6" t="s">
        <v>539</v>
      </c>
      <c r="L81" s="6" t="s">
        <v>1983</v>
      </c>
    </row>
    <row r="82" spans="1:12">
      <c r="A82" s="6">
        <v>81</v>
      </c>
      <c r="B82" s="6" t="s">
        <v>71</v>
      </c>
      <c r="C82" s="6" t="s">
        <v>717</v>
      </c>
      <c r="D82" s="6" t="s">
        <v>718</v>
      </c>
      <c r="E82" s="6" t="s">
        <v>717</v>
      </c>
      <c r="F82" s="6" t="s">
        <v>718</v>
      </c>
      <c r="G82" s="6" t="s">
        <v>797</v>
      </c>
      <c r="H82" s="6" t="s">
        <v>798</v>
      </c>
      <c r="I82" s="6" t="s">
        <v>799</v>
      </c>
      <c r="J82" s="6" t="s">
        <v>726</v>
      </c>
      <c r="K82" s="6" t="s">
        <v>539</v>
      </c>
      <c r="L82" s="6" t="s">
        <v>1983</v>
      </c>
    </row>
    <row r="83" spans="1:12">
      <c r="A83" s="6">
        <v>82</v>
      </c>
      <c r="B83" s="6" t="s">
        <v>71</v>
      </c>
      <c r="C83" s="6" t="s">
        <v>717</v>
      </c>
      <c r="D83" s="6" t="s">
        <v>718</v>
      </c>
      <c r="E83" s="6" t="s">
        <v>717</v>
      </c>
      <c r="F83" s="6" t="s">
        <v>718</v>
      </c>
      <c r="G83" s="6" t="s">
        <v>800</v>
      </c>
      <c r="H83" s="6" t="s">
        <v>801</v>
      </c>
      <c r="I83" s="6" t="s">
        <v>802</v>
      </c>
      <c r="J83" s="6" t="s">
        <v>726</v>
      </c>
      <c r="K83" s="6" t="s">
        <v>552</v>
      </c>
      <c r="L83" s="6" t="s">
        <v>1983</v>
      </c>
    </row>
    <row r="84" spans="1:12">
      <c r="A84" s="6">
        <v>83</v>
      </c>
      <c r="B84" s="6" t="s">
        <v>71</v>
      </c>
      <c r="C84" s="6" t="s">
        <v>717</v>
      </c>
      <c r="D84" s="6" t="s">
        <v>718</v>
      </c>
      <c r="E84" s="6" t="s">
        <v>717</v>
      </c>
      <c r="F84" s="6" t="s">
        <v>718</v>
      </c>
      <c r="G84" s="6" t="s">
        <v>803</v>
      </c>
      <c r="H84" s="6" t="s">
        <v>804</v>
      </c>
      <c r="I84" s="6" t="s">
        <v>805</v>
      </c>
      <c r="J84" s="6" t="s">
        <v>722</v>
      </c>
      <c r="K84" s="6" t="s">
        <v>539</v>
      </c>
      <c r="L84" s="6" t="s">
        <v>1983</v>
      </c>
    </row>
    <row r="85" spans="1:12">
      <c r="A85" s="6">
        <v>84</v>
      </c>
      <c r="B85" s="6" t="s">
        <v>71</v>
      </c>
      <c r="C85" s="6" t="s">
        <v>717</v>
      </c>
      <c r="D85" s="6" t="s">
        <v>718</v>
      </c>
      <c r="E85" s="6" t="s">
        <v>717</v>
      </c>
      <c r="F85" s="6" t="s">
        <v>718</v>
      </c>
      <c r="G85" s="6" t="s">
        <v>806</v>
      </c>
      <c r="H85" s="6" t="s">
        <v>807</v>
      </c>
      <c r="I85" s="6" t="s">
        <v>808</v>
      </c>
      <c r="J85" s="6" t="s">
        <v>743</v>
      </c>
      <c r="K85" s="6" t="s">
        <v>539</v>
      </c>
      <c r="L85" s="6" t="s">
        <v>1983</v>
      </c>
    </row>
    <row r="86" spans="1:12">
      <c r="A86" s="6">
        <v>85</v>
      </c>
      <c r="B86" s="6" t="s">
        <v>71</v>
      </c>
      <c r="C86" s="6" t="s">
        <v>717</v>
      </c>
      <c r="D86" s="6" t="s">
        <v>718</v>
      </c>
      <c r="E86" s="6" t="s">
        <v>717</v>
      </c>
      <c r="F86" s="6" t="s">
        <v>718</v>
      </c>
      <c r="G86" s="6" t="s">
        <v>809</v>
      </c>
      <c r="H86" s="6" t="s">
        <v>810</v>
      </c>
      <c r="I86" s="6" t="s">
        <v>811</v>
      </c>
      <c r="J86" s="6" t="s">
        <v>733</v>
      </c>
      <c r="K86" s="6" t="s">
        <v>546</v>
      </c>
      <c r="L86" s="6" t="s">
        <v>1983</v>
      </c>
    </row>
    <row r="87" spans="1:12">
      <c r="A87" s="6">
        <v>86</v>
      </c>
      <c r="B87" s="6" t="s">
        <v>71</v>
      </c>
      <c r="C87" s="6" t="s">
        <v>717</v>
      </c>
      <c r="D87" s="6" t="s">
        <v>718</v>
      </c>
      <c r="E87" s="6" t="s">
        <v>717</v>
      </c>
      <c r="F87" s="6" t="s">
        <v>718</v>
      </c>
      <c r="G87" s="6" t="s">
        <v>812</v>
      </c>
      <c r="H87" s="6" t="s">
        <v>813</v>
      </c>
      <c r="I87" s="6" t="s">
        <v>814</v>
      </c>
      <c r="J87" s="6" t="s">
        <v>722</v>
      </c>
      <c r="K87" s="6" t="s">
        <v>539</v>
      </c>
      <c r="L87" s="6" t="s">
        <v>1983</v>
      </c>
    </row>
    <row r="88" spans="1:12">
      <c r="A88" s="6">
        <v>87</v>
      </c>
      <c r="B88" s="6" t="s">
        <v>71</v>
      </c>
      <c r="C88" s="6" t="s">
        <v>717</v>
      </c>
      <c r="D88" s="6" t="s">
        <v>718</v>
      </c>
      <c r="E88" s="6" t="s">
        <v>717</v>
      </c>
      <c r="F88" s="6" t="s">
        <v>718</v>
      </c>
      <c r="G88" s="6" t="s">
        <v>815</v>
      </c>
      <c r="H88" s="6" t="s">
        <v>816</v>
      </c>
      <c r="I88" s="6" t="s">
        <v>817</v>
      </c>
      <c r="J88" s="6" t="s">
        <v>726</v>
      </c>
      <c r="K88" s="6" t="s">
        <v>552</v>
      </c>
      <c r="L88" s="6" t="s">
        <v>1983</v>
      </c>
    </row>
    <row r="89" spans="1:12">
      <c r="A89" s="6">
        <v>88</v>
      </c>
      <c r="B89" s="6" t="s">
        <v>71</v>
      </c>
      <c r="C89" s="6" t="s">
        <v>717</v>
      </c>
      <c r="D89" s="6" t="s">
        <v>718</v>
      </c>
      <c r="E89" s="6" t="s">
        <v>717</v>
      </c>
      <c r="F89" s="6" t="s">
        <v>718</v>
      </c>
      <c r="G89" s="6" t="s">
        <v>818</v>
      </c>
      <c r="H89" s="6" t="s">
        <v>819</v>
      </c>
      <c r="I89" s="6" t="s">
        <v>820</v>
      </c>
      <c r="J89" s="6" t="s">
        <v>821</v>
      </c>
      <c r="K89" s="6" t="s">
        <v>539</v>
      </c>
      <c r="L89" s="6" t="s">
        <v>1983</v>
      </c>
    </row>
    <row r="90" spans="1:12">
      <c r="A90" s="6">
        <v>89</v>
      </c>
      <c r="B90" s="6" t="s">
        <v>71</v>
      </c>
      <c r="C90" s="6" t="s">
        <v>717</v>
      </c>
      <c r="D90" s="6" t="s">
        <v>718</v>
      </c>
      <c r="E90" s="6" t="s">
        <v>717</v>
      </c>
      <c r="F90" s="6" t="s">
        <v>718</v>
      </c>
      <c r="G90" s="6" t="s">
        <v>822</v>
      </c>
      <c r="H90" s="6" t="s">
        <v>823</v>
      </c>
      <c r="I90" s="6" t="s">
        <v>824</v>
      </c>
      <c r="J90" s="6" t="s">
        <v>722</v>
      </c>
      <c r="K90" s="6" t="s">
        <v>539</v>
      </c>
      <c r="L90" s="6" t="s">
        <v>1983</v>
      </c>
    </row>
    <row r="91" spans="1:12">
      <c r="A91" s="6">
        <v>90</v>
      </c>
      <c r="B91" s="6" t="s">
        <v>71</v>
      </c>
      <c r="C91" s="6" t="s">
        <v>717</v>
      </c>
      <c r="D91" s="6" t="s">
        <v>718</v>
      </c>
      <c r="E91" s="6" t="s">
        <v>717</v>
      </c>
      <c r="F91" s="6" t="s">
        <v>718</v>
      </c>
      <c r="G91" s="6" t="s">
        <v>825</v>
      </c>
      <c r="H91" s="6" t="s">
        <v>826</v>
      </c>
      <c r="I91" s="6" t="s">
        <v>827</v>
      </c>
      <c r="J91" s="6" t="s">
        <v>726</v>
      </c>
      <c r="K91" s="6" t="s">
        <v>539</v>
      </c>
      <c r="L91" s="6" t="s">
        <v>1983</v>
      </c>
    </row>
    <row r="92" spans="1:12">
      <c r="A92" s="6">
        <v>91</v>
      </c>
      <c r="B92" s="6" t="s">
        <v>71</v>
      </c>
      <c r="C92" s="6" t="s">
        <v>717</v>
      </c>
      <c r="D92" s="6" t="s">
        <v>718</v>
      </c>
      <c r="E92" s="6" t="s">
        <v>717</v>
      </c>
      <c r="F92" s="6" t="s">
        <v>718</v>
      </c>
      <c r="G92" s="6" t="s">
        <v>828</v>
      </c>
      <c r="H92" s="6" t="s">
        <v>829</v>
      </c>
      <c r="I92" s="6" t="s">
        <v>830</v>
      </c>
      <c r="J92" s="6" t="s">
        <v>726</v>
      </c>
      <c r="K92" s="6" t="s">
        <v>545</v>
      </c>
      <c r="L92" s="6" t="s">
        <v>1983</v>
      </c>
    </row>
    <row r="93" spans="1:12">
      <c r="A93" s="6">
        <v>92</v>
      </c>
      <c r="B93" s="6" t="s">
        <v>71</v>
      </c>
      <c r="C93" s="6" t="s">
        <v>717</v>
      </c>
      <c r="D93" s="6" t="s">
        <v>718</v>
      </c>
      <c r="E93" s="6" t="s">
        <v>717</v>
      </c>
      <c r="F93" s="6" t="s">
        <v>718</v>
      </c>
      <c r="G93" s="6" t="s">
        <v>828</v>
      </c>
      <c r="H93" s="6" t="s">
        <v>829</v>
      </c>
      <c r="I93" s="6" t="s">
        <v>830</v>
      </c>
      <c r="J93" s="6" t="s">
        <v>726</v>
      </c>
      <c r="K93" s="6" t="s">
        <v>546</v>
      </c>
      <c r="L93" s="6" t="s">
        <v>1983</v>
      </c>
    </row>
    <row r="94" spans="1:12">
      <c r="A94" s="6">
        <v>93</v>
      </c>
      <c r="B94" s="6" t="s">
        <v>71</v>
      </c>
      <c r="C94" s="6" t="s">
        <v>717</v>
      </c>
      <c r="D94" s="6" t="s">
        <v>718</v>
      </c>
      <c r="E94" s="6" t="s">
        <v>717</v>
      </c>
      <c r="F94" s="6" t="s">
        <v>718</v>
      </c>
      <c r="G94" s="6" t="s">
        <v>831</v>
      </c>
      <c r="H94" s="6" t="s">
        <v>832</v>
      </c>
      <c r="I94" s="6" t="s">
        <v>833</v>
      </c>
      <c r="J94" s="6" t="s">
        <v>726</v>
      </c>
      <c r="K94" s="6" t="s">
        <v>546</v>
      </c>
      <c r="L94" s="6" t="s">
        <v>1983</v>
      </c>
    </row>
    <row r="95" spans="1:12">
      <c r="A95" s="6">
        <v>94</v>
      </c>
      <c r="B95" s="6" t="s">
        <v>71</v>
      </c>
      <c r="C95" s="6" t="s">
        <v>717</v>
      </c>
      <c r="D95" s="6" t="s">
        <v>718</v>
      </c>
      <c r="E95" s="6" t="s">
        <v>717</v>
      </c>
      <c r="F95" s="6" t="s">
        <v>718</v>
      </c>
      <c r="G95" s="6" t="s">
        <v>834</v>
      </c>
      <c r="H95" s="6" t="s">
        <v>835</v>
      </c>
      <c r="I95" s="6" t="s">
        <v>836</v>
      </c>
      <c r="J95" s="6" t="s">
        <v>726</v>
      </c>
      <c r="K95" s="6" t="s">
        <v>552</v>
      </c>
      <c r="L95" s="6" t="s">
        <v>1983</v>
      </c>
    </row>
    <row r="96" spans="1:12">
      <c r="A96" s="6">
        <v>95</v>
      </c>
      <c r="B96" s="6" t="s">
        <v>71</v>
      </c>
      <c r="C96" s="6" t="s">
        <v>717</v>
      </c>
      <c r="D96" s="6" t="s">
        <v>718</v>
      </c>
      <c r="E96" s="6" t="s">
        <v>717</v>
      </c>
      <c r="F96" s="6" t="s">
        <v>718</v>
      </c>
      <c r="G96" s="6" t="s">
        <v>837</v>
      </c>
      <c r="H96" s="6" t="s">
        <v>838</v>
      </c>
      <c r="I96" s="6" t="s">
        <v>839</v>
      </c>
      <c r="J96" s="6" t="s">
        <v>821</v>
      </c>
      <c r="K96" s="6" t="s">
        <v>539</v>
      </c>
      <c r="L96" s="6" t="s">
        <v>1983</v>
      </c>
    </row>
    <row r="97" spans="1:12">
      <c r="A97" s="6">
        <v>96</v>
      </c>
      <c r="B97" s="6" t="s">
        <v>71</v>
      </c>
      <c r="C97" s="6" t="s">
        <v>717</v>
      </c>
      <c r="D97" s="6" t="s">
        <v>718</v>
      </c>
      <c r="E97" s="6" t="s">
        <v>717</v>
      </c>
      <c r="F97" s="6" t="s">
        <v>718</v>
      </c>
      <c r="G97" s="6" t="s">
        <v>840</v>
      </c>
      <c r="H97" s="6" t="s">
        <v>841</v>
      </c>
      <c r="I97" s="6" t="s">
        <v>842</v>
      </c>
      <c r="J97" s="6" t="s">
        <v>726</v>
      </c>
      <c r="K97" s="6" t="s">
        <v>545</v>
      </c>
      <c r="L97" s="6" t="s">
        <v>1983</v>
      </c>
    </row>
    <row r="98" spans="1:12">
      <c r="A98" s="6">
        <v>97</v>
      </c>
      <c r="B98" s="6" t="s">
        <v>71</v>
      </c>
      <c r="C98" s="6" t="s">
        <v>717</v>
      </c>
      <c r="D98" s="6" t="s">
        <v>718</v>
      </c>
      <c r="E98" s="6" t="s">
        <v>717</v>
      </c>
      <c r="F98" s="6" t="s">
        <v>718</v>
      </c>
      <c r="G98" s="6" t="s">
        <v>840</v>
      </c>
      <c r="H98" s="6" t="s">
        <v>841</v>
      </c>
      <c r="I98" s="6" t="s">
        <v>842</v>
      </c>
      <c r="J98" s="6" t="s">
        <v>726</v>
      </c>
      <c r="K98" s="6" t="s">
        <v>539</v>
      </c>
      <c r="L98" s="6" t="s">
        <v>1983</v>
      </c>
    </row>
    <row r="99" spans="1:12">
      <c r="A99" s="6">
        <v>98</v>
      </c>
      <c r="B99" s="6" t="s">
        <v>71</v>
      </c>
      <c r="C99" s="6" t="s">
        <v>717</v>
      </c>
      <c r="D99" s="6" t="s">
        <v>718</v>
      </c>
      <c r="E99" s="6" t="s">
        <v>717</v>
      </c>
      <c r="F99" s="6" t="s">
        <v>718</v>
      </c>
      <c r="G99" s="6" t="s">
        <v>843</v>
      </c>
      <c r="H99" s="6" t="s">
        <v>844</v>
      </c>
      <c r="I99" s="6" t="s">
        <v>845</v>
      </c>
      <c r="J99" s="6" t="s">
        <v>733</v>
      </c>
      <c r="K99" s="6" t="s">
        <v>545</v>
      </c>
      <c r="L99" s="6" t="s">
        <v>1983</v>
      </c>
    </row>
    <row r="100" spans="1:12">
      <c r="A100" s="6">
        <v>99</v>
      </c>
      <c r="B100" s="6" t="s">
        <v>71</v>
      </c>
      <c r="C100" s="6" t="s">
        <v>717</v>
      </c>
      <c r="D100" s="6" t="s">
        <v>718</v>
      </c>
      <c r="E100" s="6" t="s">
        <v>717</v>
      </c>
      <c r="F100" s="6" t="s">
        <v>718</v>
      </c>
      <c r="G100" s="6" t="s">
        <v>843</v>
      </c>
      <c r="H100" s="6" t="s">
        <v>844</v>
      </c>
      <c r="I100" s="6" t="s">
        <v>845</v>
      </c>
      <c r="J100" s="6" t="s">
        <v>733</v>
      </c>
      <c r="K100" s="6" t="s">
        <v>539</v>
      </c>
      <c r="L100" s="6" t="s">
        <v>1983</v>
      </c>
    </row>
    <row r="101" spans="1:12">
      <c r="A101" s="6">
        <v>100</v>
      </c>
      <c r="B101" s="6" t="s">
        <v>71</v>
      </c>
      <c r="C101" s="6" t="s">
        <v>717</v>
      </c>
      <c r="D101" s="6" t="s">
        <v>718</v>
      </c>
      <c r="E101" s="6" t="s">
        <v>717</v>
      </c>
      <c r="F101" s="6" t="s">
        <v>718</v>
      </c>
      <c r="G101" s="6" t="s">
        <v>846</v>
      </c>
      <c r="H101" s="6" t="s">
        <v>847</v>
      </c>
      <c r="I101" s="6" t="s">
        <v>848</v>
      </c>
      <c r="J101" s="6" t="s">
        <v>733</v>
      </c>
      <c r="K101" s="6" t="s">
        <v>539</v>
      </c>
      <c r="L101" s="6" t="s">
        <v>1983</v>
      </c>
    </row>
    <row r="102" spans="1:12">
      <c r="A102" s="6">
        <v>101</v>
      </c>
      <c r="B102" s="6" t="s">
        <v>71</v>
      </c>
      <c r="C102" s="6" t="s">
        <v>717</v>
      </c>
      <c r="D102" s="6" t="s">
        <v>718</v>
      </c>
      <c r="E102" s="6" t="s">
        <v>717</v>
      </c>
      <c r="F102" s="6" t="s">
        <v>718</v>
      </c>
      <c r="G102" s="6" t="s">
        <v>849</v>
      </c>
      <c r="H102" s="6" t="s">
        <v>850</v>
      </c>
      <c r="I102" s="6" t="s">
        <v>851</v>
      </c>
      <c r="J102" s="6" t="s">
        <v>726</v>
      </c>
      <c r="K102" s="6" t="s">
        <v>539</v>
      </c>
      <c r="L102" s="6" t="s">
        <v>1983</v>
      </c>
    </row>
    <row r="103" spans="1:12">
      <c r="A103" s="6">
        <v>102</v>
      </c>
      <c r="B103" s="6" t="s">
        <v>71</v>
      </c>
      <c r="C103" s="6" t="s">
        <v>717</v>
      </c>
      <c r="D103" s="6" t="s">
        <v>718</v>
      </c>
      <c r="E103" s="6" t="s">
        <v>717</v>
      </c>
      <c r="F103" s="6" t="s">
        <v>718</v>
      </c>
      <c r="G103" s="6" t="s">
        <v>852</v>
      </c>
      <c r="H103" s="6" t="s">
        <v>853</v>
      </c>
      <c r="I103" s="6" t="s">
        <v>854</v>
      </c>
      <c r="J103" s="6" t="s">
        <v>821</v>
      </c>
      <c r="K103" s="6" t="s">
        <v>539</v>
      </c>
      <c r="L103" s="6" t="s">
        <v>1983</v>
      </c>
    </row>
    <row r="104" spans="1:12">
      <c r="A104" s="6">
        <v>103</v>
      </c>
      <c r="B104" s="6" t="s">
        <v>71</v>
      </c>
      <c r="C104" s="6" t="s">
        <v>717</v>
      </c>
      <c r="D104" s="6" t="s">
        <v>718</v>
      </c>
      <c r="E104" s="6" t="s">
        <v>717</v>
      </c>
      <c r="F104" s="6" t="s">
        <v>718</v>
      </c>
      <c r="G104" s="6" t="s">
        <v>855</v>
      </c>
      <c r="H104" s="6" t="s">
        <v>856</v>
      </c>
      <c r="I104" s="6" t="s">
        <v>857</v>
      </c>
      <c r="J104" s="6" t="s">
        <v>726</v>
      </c>
      <c r="K104" s="6" t="s">
        <v>552</v>
      </c>
      <c r="L104" s="6" t="s">
        <v>1983</v>
      </c>
    </row>
    <row r="105" spans="1:12">
      <c r="A105" s="6">
        <v>104</v>
      </c>
      <c r="B105" s="6" t="s">
        <v>71</v>
      </c>
      <c r="C105" s="6" t="s">
        <v>717</v>
      </c>
      <c r="D105" s="6" t="s">
        <v>718</v>
      </c>
      <c r="E105" s="6" t="s">
        <v>717</v>
      </c>
      <c r="F105" s="6" t="s">
        <v>718</v>
      </c>
      <c r="G105" s="6" t="s">
        <v>858</v>
      </c>
      <c r="H105" s="6" t="s">
        <v>859</v>
      </c>
      <c r="I105" s="6" t="s">
        <v>860</v>
      </c>
      <c r="J105" s="6" t="s">
        <v>861</v>
      </c>
      <c r="K105" s="6" t="s">
        <v>539</v>
      </c>
      <c r="L105" s="6" t="s">
        <v>1983</v>
      </c>
    </row>
    <row r="106" spans="1:12">
      <c r="A106" s="6">
        <v>105</v>
      </c>
      <c r="B106" s="6" t="s">
        <v>71</v>
      </c>
      <c r="C106" s="6" t="s">
        <v>717</v>
      </c>
      <c r="D106" s="6" t="s">
        <v>718</v>
      </c>
      <c r="E106" s="6" t="s">
        <v>717</v>
      </c>
      <c r="F106" s="6" t="s">
        <v>718</v>
      </c>
      <c r="G106" s="6" t="s">
        <v>592</v>
      </c>
      <c r="H106" s="6" t="s">
        <v>593</v>
      </c>
      <c r="I106" s="6" t="s">
        <v>594</v>
      </c>
      <c r="J106" s="6" t="s">
        <v>595</v>
      </c>
      <c r="K106" s="6" t="s">
        <v>539</v>
      </c>
      <c r="L106" s="6" t="s">
        <v>1983</v>
      </c>
    </row>
    <row r="107" spans="1:12">
      <c r="A107" s="6">
        <v>106</v>
      </c>
      <c r="B107" s="6" t="s">
        <v>71</v>
      </c>
      <c r="C107" s="6" t="s">
        <v>717</v>
      </c>
      <c r="D107" s="6" t="s">
        <v>718</v>
      </c>
      <c r="E107" s="6" t="s">
        <v>717</v>
      </c>
      <c r="F107" s="6" t="s">
        <v>718</v>
      </c>
      <c r="G107" s="6" t="s">
        <v>592</v>
      </c>
      <c r="H107" s="6" t="s">
        <v>593</v>
      </c>
      <c r="I107" s="6" t="s">
        <v>594</v>
      </c>
      <c r="J107" s="6" t="s">
        <v>595</v>
      </c>
      <c r="K107" s="6" t="s">
        <v>546</v>
      </c>
      <c r="L107" s="6" t="s">
        <v>1983</v>
      </c>
    </row>
    <row r="108" spans="1:12">
      <c r="A108" s="6">
        <v>107</v>
      </c>
      <c r="B108" s="6" t="s">
        <v>71</v>
      </c>
      <c r="C108" s="6" t="s">
        <v>717</v>
      </c>
      <c r="D108" s="6" t="s">
        <v>718</v>
      </c>
      <c r="E108" s="6" t="s">
        <v>717</v>
      </c>
      <c r="F108" s="6" t="s">
        <v>718</v>
      </c>
      <c r="G108" s="6" t="s">
        <v>862</v>
      </c>
      <c r="H108" s="6" t="s">
        <v>863</v>
      </c>
      <c r="I108" s="6" t="s">
        <v>753</v>
      </c>
      <c r="J108" s="6" t="s">
        <v>864</v>
      </c>
      <c r="K108" s="6" t="s">
        <v>539</v>
      </c>
      <c r="L108" s="6" t="s">
        <v>1983</v>
      </c>
    </row>
    <row r="109" spans="1:12">
      <c r="A109" s="6">
        <v>108</v>
      </c>
      <c r="B109" s="6" t="s">
        <v>71</v>
      </c>
      <c r="C109" s="6" t="s">
        <v>717</v>
      </c>
      <c r="D109" s="6" t="s">
        <v>718</v>
      </c>
      <c r="E109" s="6" t="s">
        <v>717</v>
      </c>
      <c r="F109" s="6" t="s">
        <v>718</v>
      </c>
      <c r="G109" s="6" t="s">
        <v>865</v>
      </c>
      <c r="H109" s="6" t="s">
        <v>866</v>
      </c>
      <c r="I109" s="6" t="s">
        <v>867</v>
      </c>
      <c r="J109" s="6" t="s">
        <v>733</v>
      </c>
      <c r="K109" s="6" t="s">
        <v>552</v>
      </c>
      <c r="L109" s="6" t="s">
        <v>1983</v>
      </c>
    </row>
    <row r="110" spans="1:12">
      <c r="A110" s="6">
        <v>109</v>
      </c>
      <c r="B110" s="6" t="s">
        <v>71</v>
      </c>
      <c r="C110" s="6" t="s">
        <v>717</v>
      </c>
      <c r="D110" s="6" t="s">
        <v>718</v>
      </c>
      <c r="E110" s="6" t="s">
        <v>717</v>
      </c>
      <c r="F110" s="6" t="s">
        <v>718</v>
      </c>
      <c r="G110" s="6" t="s">
        <v>868</v>
      </c>
      <c r="H110" s="6" t="s">
        <v>869</v>
      </c>
      <c r="I110" s="6" t="s">
        <v>870</v>
      </c>
      <c r="J110" s="6" t="s">
        <v>733</v>
      </c>
      <c r="K110" s="6" t="s">
        <v>539</v>
      </c>
      <c r="L110" s="6" t="s">
        <v>1983</v>
      </c>
    </row>
    <row r="111" spans="1:12">
      <c r="A111" s="6">
        <v>110</v>
      </c>
      <c r="B111" s="6" t="s">
        <v>71</v>
      </c>
      <c r="C111" s="6" t="s">
        <v>717</v>
      </c>
      <c r="D111" s="6" t="s">
        <v>718</v>
      </c>
      <c r="E111" s="6" t="s">
        <v>717</v>
      </c>
      <c r="F111" s="6" t="s">
        <v>718</v>
      </c>
      <c r="G111" s="6" t="s">
        <v>704</v>
      </c>
      <c r="H111" s="6" t="s">
        <v>705</v>
      </c>
      <c r="I111" s="6" t="s">
        <v>706</v>
      </c>
      <c r="J111" s="6" t="s">
        <v>707</v>
      </c>
      <c r="K111" s="6" t="s">
        <v>539</v>
      </c>
      <c r="L111" s="6" t="s">
        <v>1983</v>
      </c>
    </row>
    <row r="112" spans="1:12">
      <c r="A112" s="6">
        <v>111</v>
      </c>
      <c r="B112" s="6" t="s">
        <v>71</v>
      </c>
      <c r="C112" s="6" t="s">
        <v>717</v>
      </c>
      <c r="D112" s="6" t="s">
        <v>718</v>
      </c>
      <c r="E112" s="6" t="s">
        <v>717</v>
      </c>
      <c r="F112" s="6" t="s">
        <v>718</v>
      </c>
      <c r="G112" s="6" t="s">
        <v>871</v>
      </c>
      <c r="H112" s="6" t="s">
        <v>872</v>
      </c>
      <c r="I112" s="6" t="s">
        <v>873</v>
      </c>
      <c r="J112" s="6" t="s">
        <v>726</v>
      </c>
      <c r="K112" s="6" t="s">
        <v>552</v>
      </c>
      <c r="L112" s="6" t="s">
        <v>1983</v>
      </c>
    </row>
    <row r="113" spans="1:12">
      <c r="A113" s="6">
        <v>112</v>
      </c>
      <c r="B113" s="6" t="s">
        <v>71</v>
      </c>
      <c r="C113" s="6" t="s">
        <v>717</v>
      </c>
      <c r="D113" s="6" t="s">
        <v>718</v>
      </c>
      <c r="E113" s="6" t="s">
        <v>717</v>
      </c>
      <c r="F113" s="6" t="s">
        <v>718</v>
      </c>
      <c r="G113" s="6" t="s">
        <v>874</v>
      </c>
      <c r="H113" s="6" t="s">
        <v>875</v>
      </c>
      <c r="I113" s="6" t="s">
        <v>876</v>
      </c>
      <c r="J113" s="6" t="s">
        <v>733</v>
      </c>
      <c r="K113" s="6" t="s">
        <v>539</v>
      </c>
      <c r="L113" s="6" t="s">
        <v>1983</v>
      </c>
    </row>
    <row r="114" spans="1:12">
      <c r="A114" s="6">
        <v>113</v>
      </c>
      <c r="B114" s="6" t="s">
        <v>71</v>
      </c>
      <c r="C114" s="6" t="s">
        <v>717</v>
      </c>
      <c r="D114" s="6" t="s">
        <v>718</v>
      </c>
      <c r="E114" s="6" t="s">
        <v>717</v>
      </c>
      <c r="F114" s="6" t="s">
        <v>718</v>
      </c>
      <c r="G114" s="6" t="s">
        <v>877</v>
      </c>
      <c r="H114" s="6" t="s">
        <v>878</v>
      </c>
      <c r="I114" s="6" t="s">
        <v>879</v>
      </c>
      <c r="J114" s="6" t="s">
        <v>880</v>
      </c>
      <c r="K114" s="6" t="s">
        <v>539</v>
      </c>
      <c r="L114" s="6" t="s">
        <v>1983</v>
      </c>
    </row>
    <row r="115" spans="1:12">
      <c r="A115" s="6">
        <v>114</v>
      </c>
      <c r="B115" s="6" t="s">
        <v>71</v>
      </c>
      <c r="C115" s="6" t="s">
        <v>881</v>
      </c>
      <c r="D115" s="6" t="s">
        <v>882</v>
      </c>
      <c r="E115" s="6" t="s">
        <v>881</v>
      </c>
      <c r="F115" s="6" t="s">
        <v>882</v>
      </c>
      <c r="G115" s="6" t="s">
        <v>883</v>
      </c>
      <c r="H115" s="6" t="s">
        <v>884</v>
      </c>
      <c r="I115" s="6" t="s">
        <v>753</v>
      </c>
      <c r="J115" s="6" t="s">
        <v>885</v>
      </c>
      <c r="K115" s="6" t="s">
        <v>539</v>
      </c>
      <c r="L115" s="6" t="s">
        <v>1983</v>
      </c>
    </row>
    <row r="116" spans="1:12">
      <c r="A116" s="6">
        <v>115</v>
      </c>
      <c r="B116" s="6" t="s">
        <v>71</v>
      </c>
      <c r="C116" s="6" t="s">
        <v>881</v>
      </c>
      <c r="D116" s="6" t="s">
        <v>882</v>
      </c>
      <c r="E116" s="6" t="s">
        <v>881</v>
      </c>
      <c r="F116" s="6" t="s">
        <v>882</v>
      </c>
      <c r="G116" s="6" t="s">
        <v>886</v>
      </c>
      <c r="H116" s="6" t="s">
        <v>887</v>
      </c>
      <c r="I116" s="6" t="s">
        <v>888</v>
      </c>
      <c r="J116" s="6" t="s">
        <v>889</v>
      </c>
      <c r="K116" s="6" t="s">
        <v>545</v>
      </c>
      <c r="L116" s="6" t="s">
        <v>1983</v>
      </c>
    </row>
    <row r="117" spans="1:12">
      <c r="A117" s="6">
        <v>116</v>
      </c>
      <c r="B117" s="6" t="s">
        <v>71</v>
      </c>
      <c r="C117" s="6" t="s">
        <v>881</v>
      </c>
      <c r="D117" s="6" t="s">
        <v>882</v>
      </c>
      <c r="E117" s="6" t="s">
        <v>881</v>
      </c>
      <c r="F117" s="6" t="s">
        <v>882</v>
      </c>
      <c r="G117" s="6" t="s">
        <v>890</v>
      </c>
      <c r="H117" s="6" t="s">
        <v>891</v>
      </c>
      <c r="I117" s="6" t="s">
        <v>892</v>
      </c>
      <c r="J117" s="6" t="s">
        <v>889</v>
      </c>
      <c r="K117" s="6" t="s">
        <v>539</v>
      </c>
      <c r="L117" s="6" t="s">
        <v>1983</v>
      </c>
    </row>
    <row r="118" spans="1:12">
      <c r="A118" s="6">
        <v>117</v>
      </c>
      <c r="B118" s="6" t="s">
        <v>71</v>
      </c>
      <c r="C118" s="6" t="s">
        <v>881</v>
      </c>
      <c r="D118" s="6" t="s">
        <v>882</v>
      </c>
      <c r="E118" s="6" t="s">
        <v>881</v>
      </c>
      <c r="F118" s="6" t="s">
        <v>882</v>
      </c>
      <c r="G118" s="6" t="s">
        <v>893</v>
      </c>
      <c r="H118" s="6" t="s">
        <v>894</v>
      </c>
      <c r="I118" s="6" t="s">
        <v>895</v>
      </c>
      <c r="J118" s="6" t="s">
        <v>889</v>
      </c>
      <c r="K118" s="6" t="s">
        <v>539</v>
      </c>
      <c r="L118" s="6" t="s">
        <v>1983</v>
      </c>
    </row>
    <row r="119" spans="1:12">
      <c r="A119" s="6">
        <v>118</v>
      </c>
      <c r="B119" s="6" t="s">
        <v>71</v>
      </c>
      <c r="C119" s="6" t="s">
        <v>881</v>
      </c>
      <c r="D119" s="6" t="s">
        <v>882</v>
      </c>
      <c r="E119" s="6" t="s">
        <v>881</v>
      </c>
      <c r="F119" s="6" t="s">
        <v>882</v>
      </c>
      <c r="G119" s="6" t="s">
        <v>896</v>
      </c>
      <c r="H119" s="6" t="s">
        <v>897</v>
      </c>
      <c r="I119" s="6" t="s">
        <v>898</v>
      </c>
      <c r="J119" s="6" t="s">
        <v>889</v>
      </c>
      <c r="K119" s="6" t="s">
        <v>539</v>
      </c>
      <c r="L119" s="6" t="s">
        <v>1983</v>
      </c>
    </row>
    <row r="120" spans="1:12">
      <c r="A120" s="6">
        <v>119</v>
      </c>
      <c r="B120" s="6" t="s">
        <v>71</v>
      </c>
      <c r="C120" s="6" t="s">
        <v>881</v>
      </c>
      <c r="D120" s="6" t="s">
        <v>882</v>
      </c>
      <c r="E120" s="6" t="s">
        <v>881</v>
      </c>
      <c r="F120" s="6" t="s">
        <v>882</v>
      </c>
      <c r="G120" s="6" t="s">
        <v>899</v>
      </c>
      <c r="H120" s="6" t="s">
        <v>900</v>
      </c>
      <c r="I120" s="6" t="s">
        <v>901</v>
      </c>
      <c r="J120" s="6" t="s">
        <v>902</v>
      </c>
      <c r="K120" s="6" t="s">
        <v>539</v>
      </c>
      <c r="L120" s="6" t="s">
        <v>1983</v>
      </c>
    </row>
    <row r="121" spans="1:12">
      <c r="A121" s="6">
        <v>120</v>
      </c>
      <c r="B121" s="6" t="s">
        <v>71</v>
      </c>
      <c r="C121" s="6" t="s">
        <v>881</v>
      </c>
      <c r="D121" s="6" t="s">
        <v>882</v>
      </c>
      <c r="E121" s="6" t="s">
        <v>881</v>
      </c>
      <c r="F121" s="6" t="s">
        <v>882</v>
      </c>
      <c r="G121" s="6" t="s">
        <v>592</v>
      </c>
      <c r="H121" s="6" t="s">
        <v>593</v>
      </c>
      <c r="I121" s="6" t="s">
        <v>594</v>
      </c>
      <c r="J121" s="6" t="s">
        <v>595</v>
      </c>
      <c r="K121" s="6" t="s">
        <v>546</v>
      </c>
      <c r="L121" s="6" t="s">
        <v>1983</v>
      </c>
    </row>
    <row r="122" spans="1:12">
      <c r="A122" s="6">
        <v>121</v>
      </c>
      <c r="B122" s="6" t="s">
        <v>71</v>
      </c>
      <c r="C122" s="6" t="s">
        <v>881</v>
      </c>
      <c r="D122" s="6" t="s">
        <v>882</v>
      </c>
      <c r="E122" s="6" t="s">
        <v>881</v>
      </c>
      <c r="F122" s="6" t="s">
        <v>882</v>
      </c>
      <c r="G122" s="6" t="s">
        <v>704</v>
      </c>
      <c r="H122" s="6" t="s">
        <v>705</v>
      </c>
      <c r="I122" s="6" t="s">
        <v>706</v>
      </c>
      <c r="J122" s="6" t="s">
        <v>707</v>
      </c>
      <c r="K122" s="6" t="s">
        <v>539</v>
      </c>
      <c r="L122" s="6" t="s">
        <v>1983</v>
      </c>
    </row>
    <row r="123" spans="1:12">
      <c r="A123" s="6">
        <v>122</v>
      </c>
      <c r="B123" s="6" t="s">
        <v>71</v>
      </c>
      <c r="C123" s="6" t="s">
        <v>881</v>
      </c>
      <c r="D123" s="6" t="s">
        <v>882</v>
      </c>
      <c r="E123" s="6" t="s">
        <v>881</v>
      </c>
      <c r="F123" s="6" t="s">
        <v>882</v>
      </c>
      <c r="G123" s="6" t="s">
        <v>903</v>
      </c>
      <c r="H123" s="6" t="s">
        <v>904</v>
      </c>
      <c r="I123" s="6" t="s">
        <v>905</v>
      </c>
      <c r="J123" s="6" t="s">
        <v>889</v>
      </c>
      <c r="K123" s="6" t="s">
        <v>545</v>
      </c>
      <c r="L123" s="6" t="s">
        <v>1983</v>
      </c>
    </row>
    <row r="124" spans="1:12">
      <c r="A124" s="6">
        <v>123</v>
      </c>
      <c r="B124" s="6" t="s">
        <v>71</v>
      </c>
      <c r="C124" s="6" t="s">
        <v>881</v>
      </c>
      <c r="D124" s="6" t="s">
        <v>882</v>
      </c>
      <c r="E124" s="6" t="s">
        <v>881</v>
      </c>
      <c r="F124" s="6" t="s">
        <v>882</v>
      </c>
      <c r="G124" s="6" t="s">
        <v>903</v>
      </c>
      <c r="H124" s="6" t="s">
        <v>904</v>
      </c>
      <c r="I124" s="6" t="s">
        <v>905</v>
      </c>
      <c r="J124" s="6" t="s">
        <v>889</v>
      </c>
      <c r="K124" s="6" t="s">
        <v>539</v>
      </c>
      <c r="L124" s="6" t="s">
        <v>1983</v>
      </c>
    </row>
    <row r="125" spans="1:12">
      <c r="A125" s="6">
        <v>124</v>
      </c>
      <c r="B125" s="6" t="s">
        <v>71</v>
      </c>
      <c r="C125" s="6" t="s">
        <v>906</v>
      </c>
      <c r="D125" s="6" t="s">
        <v>907</v>
      </c>
      <c r="E125" s="6" t="s">
        <v>906</v>
      </c>
      <c r="F125" s="6" t="s">
        <v>907</v>
      </c>
      <c r="G125" s="6" t="s">
        <v>908</v>
      </c>
      <c r="H125" s="6" t="s">
        <v>909</v>
      </c>
      <c r="I125" s="6" t="s">
        <v>910</v>
      </c>
      <c r="J125" s="6" t="s">
        <v>911</v>
      </c>
      <c r="K125" s="6" t="s">
        <v>546</v>
      </c>
      <c r="L125" s="6" t="s">
        <v>1983</v>
      </c>
    </row>
    <row r="126" spans="1:12">
      <c r="A126" s="6">
        <v>125</v>
      </c>
      <c r="B126" s="6" t="s">
        <v>71</v>
      </c>
      <c r="C126" s="6" t="s">
        <v>906</v>
      </c>
      <c r="D126" s="6" t="s">
        <v>907</v>
      </c>
      <c r="E126" s="6" t="s">
        <v>906</v>
      </c>
      <c r="F126" s="6" t="s">
        <v>907</v>
      </c>
      <c r="G126" s="6" t="s">
        <v>912</v>
      </c>
      <c r="H126" s="6" t="s">
        <v>913</v>
      </c>
      <c r="I126" s="6" t="s">
        <v>914</v>
      </c>
      <c r="J126" s="6" t="s">
        <v>911</v>
      </c>
      <c r="K126" s="6" t="s">
        <v>539</v>
      </c>
      <c r="L126" s="6" t="s">
        <v>1983</v>
      </c>
    </row>
    <row r="127" spans="1:12">
      <c r="A127" s="6">
        <v>126</v>
      </c>
      <c r="B127" s="6" t="s">
        <v>71</v>
      </c>
      <c r="C127" s="6" t="s">
        <v>906</v>
      </c>
      <c r="D127" s="6" t="s">
        <v>907</v>
      </c>
      <c r="E127" s="6" t="s">
        <v>906</v>
      </c>
      <c r="F127" s="6" t="s">
        <v>907</v>
      </c>
      <c r="G127" s="6" t="s">
        <v>915</v>
      </c>
      <c r="H127" s="6" t="s">
        <v>916</v>
      </c>
      <c r="I127" s="6" t="s">
        <v>917</v>
      </c>
      <c r="J127" s="6" t="s">
        <v>911</v>
      </c>
      <c r="K127" s="6" t="s">
        <v>539</v>
      </c>
      <c r="L127" s="6" t="s">
        <v>1983</v>
      </c>
    </row>
    <row r="128" spans="1:12">
      <c r="A128" s="6">
        <v>127</v>
      </c>
      <c r="B128" s="6" t="s">
        <v>71</v>
      </c>
      <c r="C128" s="6" t="s">
        <v>906</v>
      </c>
      <c r="D128" s="6" t="s">
        <v>907</v>
      </c>
      <c r="E128" s="6" t="s">
        <v>906</v>
      </c>
      <c r="F128" s="6" t="s">
        <v>907</v>
      </c>
      <c r="G128" s="6" t="s">
        <v>918</v>
      </c>
      <c r="H128" s="6" t="s">
        <v>919</v>
      </c>
      <c r="I128" s="6" t="s">
        <v>920</v>
      </c>
      <c r="J128" s="6" t="s">
        <v>911</v>
      </c>
      <c r="K128" s="6" t="s">
        <v>545</v>
      </c>
      <c r="L128" s="6" t="s">
        <v>1983</v>
      </c>
    </row>
    <row r="129" spans="1:12">
      <c r="A129" s="6">
        <v>128</v>
      </c>
      <c r="B129" s="6" t="s">
        <v>71</v>
      </c>
      <c r="C129" s="6" t="s">
        <v>906</v>
      </c>
      <c r="D129" s="6" t="s">
        <v>907</v>
      </c>
      <c r="E129" s="6" t="s">
        <v>906</v>
      </c>
      <c r="F129" s="6" t="s">
        <v>907</v>
      </c>
      <c r="G129" s="6" t="s">
        <v>918</v>
      </c>
      <c r="H129" s="6" t="s">
        <v>919</v>
      </c>
      <c r="I129" s="6" t="s">
        <v>920</v>
      </c>
      <c r="J129" s="6" t="s">
        <v>911</v>
      </c>
      <c r="K129" s="6" t="s">
        <v>539</v>
      </c>
      <c r="L129" s="6" t="s">
        <v>1983</v>
      </c>
    </row>
    <row r="130" spans="1:12">
      <c r="A130" s="6">
        <v>129</v>
      </c>
      <c r="B130" s="6" t="s">
        <v>71</v>
      </c>
      <c r="C130" s="6" t="s">
        <v>906</v>
      </c>
      <c r="D130" s="6" t="s">
        <v>907</v>
      </c>
      <c r="E130" s="6" t="s">
        <v>906</v>
      </c>
      <c r="F130" s="6" t="s">
        <v>907</v>
      </c>
      <c r="G130" s="6" t="s">
        <v>921</v>
      </c>
      <c r="H130" s="6" t="s">
        <v>922</v>
      </c>
      <c r="I130" s="6" t="s">
        <v>923</v>
      </c>
      <c r="J130" s="6" t="s">
        <v>924</v>
      </c>
      <c r="K130" s="6" t="s">
        <v>546</v>
      </c>
      <c r="L130" s="6" t="s">
        <v>1983</v>
      </c>
    </row>
    <row r="131" spans="1:12">
      <c r="A131" s="6">
        <v>130</v>
      </c>
      <c r="B131" s="6" t="s">
        <v>71</v>
      </c>
      <c r="C131" s="6" t="s">
        <v>906</v>
      </c>
      <c r="D131" s="6" t="s">
        <v>907</v>
      </c>
      <c r="E131" s="6" t="s">
        <v>906</v>
      </c>
      <c r="F131" s="6" t="s">
        <v>907</v>
      </c>
      <c r="G131" s="6" t="s">
        <v>592</v>
      </c>
      <c r="H131" s="6" t="s">
        <v>593</v>
      </c>
      <c r="I131" s="6" t="s">
        <v>594</v>
      </c>
      <c r="J131" s="6" t="s">
        <v>595</v>
      </c>
      <c r="K131" s="6" t="s">
        <v>546</v>
      </c>
      <c r="L131" s="6" t="s">
        <v>1983</v>
      </c>
    </row>
    <row r="132" spans="1:12">
      <c r="A132" s="6">
        <v>131</v>
      </c>
      <c r="B132" s="6" t="s">
        <v>71</v>
      </c>
      <c r="C132" s="6" t="s">
        <v>906</v>
      </c>
      <c r="D132" s="6" t="s">
        <v>907</v>
      </c>
      <c r="E132" s="6" t="s">
        <v>906</v>
      </c>
      <c r="F132" s="6" t="s">
        <v>907</v>
      </c>
      <c r="G132" s="6" t="s">
        <v>704</v>
      </c>
      <c r="H132" s="6" t="s">
        <v>705</v>
      </c>
      <c r="I132" s="6" t="s">
        <v>706</v>
      </c>
      <c r="J132" s="6" t="s">
        <v>707</v>
      </c>
      <c r="K132" s="6" t="s">
        <v>539</v>
      </c>
      <c r="L132" s="6" t="s">
        <v>1983</v>
      </c>
    </row>
    <row r="133" spans="1:12">
      <c r="A133" s="6">
        <v>132</v>
      </c>
      <c r="B133" s="6" t="s">
        <v>71</v>
      </c>
      <c r="C133" s="6" t="s">
        <v>906</v>
      </c>
      <c r="D133" s="6" t="s">
        <v>907</v>
      </c>
      <c r="E133" s="6" t="s">
        <v>906</v>
      </c>
      <c r="F133" s="6" t="s">
        <v>907</v>
      </c>
      <c r="G133" s="6" t="s">
        <v>925</v>
      </c>
      <c r="H133" s="6" t="s">
        <v>926</v>
      </c>
      <c r="I133" s="6" t="s">
        <v>927</v>
      </c>
      <c r="J133" s="6" t="s">
        <v>911</v>
      </c>
      <c r="K133" s="6" t="s">
        <v>539</v>
      </c>
      <c r="L133" s="6" t="s">
        <v>1983</v>
      </c>
    </row>
    <row r="134" spans="1:12">
      <c r="A134" s="6">
        <v>133</v>
      </c>
      <c r="B134" s="6" t="s">
        <v>71</v>
      </c>
      <c r="C134" s="6" t="s">
        <v>928</v>
      </c>
      <c r="D134" s="6" t="s">
        <v>929</v>
      </c>
      <c r="E134" s="6" t="s">
        <v>928</v>
      </c>
      <c r="F134" s="6" t="s">
        <v>929</v>
      </c>
      <c r="G134" s="6" t="s">
        <v>930</v>
      </c>
      <c r="H134" s="6" t="s">
        <v>931</v>
      </c>
      <c r="I134" s="6" t="s">
        <v>932</v>
      </c>
      <c r="J134" s="6" t="s">
        <v>933</v>
      </c>
      <c r="K134" s="6" t="s">
        <v>546</v>
      </c>
      <c r="L134" s="6" t="s">
        <v>1983</v>
      </c>
    </row>
    <row r="135" spans="1:12">
      <c r="A135" s="6">
        <v>134</v>
      </c>
      <c r="B135" s="6" t="s">
        <v>71</v>
      </c>
      <c r="C135" s="6" t="s">
        <v>928</v>
      </c>
      <c r="D135" s="6" t="s">
        <v>929</v>
      </c>
      <c r="E135" s="6" t="s">
        <v>928</v>
      </c>
      <c r="F135" s="6" t="s">
        <v>929</v>
      </c>
      <c r="G135" s="6" t="s">
        <v>934</v>
      </c>
      <c r="H135" s="6" t="s">
        <v>935</v>
      </c>
      <c r="I135" s="6" t="s">
        <v>936</v>
      </c>
      <c r="J135" s="6" t="s">
        <v>933</v>
      </c>
      <c r="K135" s="6" t="s">
        <v>539</v>
      </c>
      <c r="L135" s="6" t="s">
        <v>1983</v>
      </c>
    </row>
    <row r="136" spans="1:12">
      <c r="A136" s="6">
        <v>135</v>
      </c>
      <c r="B136" s="6" t="s">
        <v>71</v>
      </c>
      <c r="C136" s="6" t="s">
        <v>928</v>
      </c>
      <c r="D136" s="6" t="s">
        <v>929</v>
      </c>
      <c r="E136" s="6" t="s">
        <v>928</v>
      </c>
      <c r="F136" s="6" t="s">
        <v>929</v>
      </c>
      <c r="G136" s="6" t="s">
        <v>704</v>
      </c>
      <c r="H136" s="6" t="s">
        <v>705</v>
      </c>
      <c r="I136" s="6" t="s">
        <v>706</v>
      </c>
      <c r="J136" s="6" t="s">
        <v>707</v>
      </c>
      <c r="K136" s="6" t="s">
        <v>539</v>
      </c>
      <c r="L136" s="6" t="s">
        <v>1983</v>
      </c>
    </row>
    <row r="137" spans="1:12">
      <c r="A137" s="6">
        <v>136</v>
      </c>
      <c r="B137" s="6" t="s">
        <v>71</v>
      </c>
      <c r="C137" s="6" t="s">
        <v>928</v>
      </c>
      <c r="D137" s="6" t="s">
        <v>929</v>
      </c>
      <c r="E137" s="6" t="s">
        <v>928</v>
      </c>
      <c r="F137" s="6" t="s">
        <v>929</v>
      </c>
      <c r="G137" s="6" t="s">
        <v>937</v>
      </c>
      <c r="H137" s="6" t="s">
        <v>938</v>
      </c>
      <c r="I137" s="6" t="s">
        <v>939</v>
      </c>
      <c r="J137" s="6" t="s">
        <v>940</v>
      </c>
      <c r="K137" s="6" t="s">
        <v>539</v>
      </c>
      <c r="L137" s="6" t="s">
        <v>1983</v>
      </c>
    </row>
    <row r="138" spans="1:12">
      <c r="A138" s="6">
        <v>137</v>
      </c>
      <c r="B138" s="6" t="s">
        <v>71</v>
      </c>
      <c r="C138" s="6" t="s">
        <v>928</v>
      </c>
      <c r="D138" s="6" t="s">
        <v>929</v>
      </c>
      <c r="E138" s="6" t="s">
        <v>928</v>
      </c>
      <c r="F138" s="6" t="s">
        <v>929</v>
      </c>
      <c r="G138" s="6" t="s">
        <v>937</v>
      </c>
      <c r="H138" s="6" t="s">
        <v>938</v>
      </c>
      <c r="I138" s="6" t="s">
        <v>939</v>
      </c>
      <c r="J138" s="6" t="s">
        <v>940</v>
      </c>
      <c r="K138" s="6" t="s">
        <v>546</v>
      </c>
      <c r="L138" s="6" t="s">
        <v>1983</v>
      </c>
    </row>
    <row r="139" spans="1:12">
      <c r="A139" s="6">
        <v>138</v>
      </c>
      <c r="B139" s="6" t="s">
        <v>71</v>
      </c>
      <c r="C139" s="6" t="s">
        <v>941</v>
      </c>
      <c r="D139" s="6" t="s">
        <v>942</v>
      </c>
      <c r="E139" s="6" t="s">
        <v>941</v>
      </c>
      <c r="F139" s="6" t="s">
        <v>942</v>
      </c>
      <c r="G139" s="6" t="s">
        <v>943</v>
      </c>
      <c r="H139" s="6" t="s">
        <v>944</v>
      </c>
      <c r="I139" s="6" t="s">
        <v>945</v>
      </c>
      <c r="J139" s="6" t="s">
        <v>946</v>
      </c>
      <c r="K139" s="6" t="s">
        <v>546</v>
      </c>
      <c r="L139" s="6" t="s">
        <v>1983</v>
      </c>
    </row>
    <row r="140" spans="1:12">
      <c r="A140" s="6">
        <v>139</v>
      </c>
      <c r="B140" s="6" t="s">
        <v>71</v>
      </c>
      <c r="C140" s="6" t="s">
        <v>941</v>
      </c>
      <c r="D140" s="6" t="s">
        <v>942</v>
      </c>
      <c r="E140" s="6" t="s">
        <v>941</v>
      </c>
      <c r="F140" s="6" t="s">
        <v>942</v>
      </c>
      <c r="G140" s="6" t="s">
        <v>947</v>
      </c>
      <c r="H140" s="6" t="s">
        <v>948</v>
      </c>
      <c r="I140" s="6" t="s">
        <v>949</v>
      </c>
      <c r="J140" s="6" t="s">
        <v>950</v>
      </c>
      <c r="K140" s="6" t="s">
        <v>546</v>
      </c>
      <c r="L140" s="6" t="s">
        <v>1983</v>
      </c>
    </row>
    <row r="141" spans="1:12">
      <c r="A141" s="6">
        <v>140</v>
      </c>
      <c r="B141" s="6" t="s">
        <v>71</v>
      </c>
      <c r="C141" s="6" t="s">
        <v>941</v>
      </c>
      <c r="D141" s="6" t="s">
        <v>942</v>
      </c>
      <c r="E141" s="6" t="s">
        <v>941</v>
      </c>
      <c r="F141" s="6" t="s">
        <v>942</v>
      </c>
      <c r="G141" s="6" t="s">
        <v>951</v>
      </c>
      <c r="H141" s="6" t="s">
        <v>952</v>
      </c>
      <c r="I141" s="6" t="s">
        <v>953</v>
      </c>
      <c r="J141" s="6" t="s">
        <v>954</v>
      </c>
      <c r="K141" s="6" t="s">
        <v>539</v>
      </c>
      <c r="L141" s="6" t="s">
        <v>1983</v>
      </c>
    </row>
    <row r="142" spans="1:12">
      <c r="A142" s="6">
        <v>141</v>
      </c>
      <c r="B142" s="6" t="s">
        <v>71</v>
      </c>
      <c r="C142" s="6" t="s">
        <v>941</v>
      </c>
      <c r="D142" s="6" t="s">
        <v>942</v>
      </c>
      <c r="E142" s="6" t="s">
        <v>941</v>
      </c>
      <c r="F142" s="6" t="s">
        <v>942</v>
      </c>
      <c r="G142" s="6" t="s">
        <v>700</v>
      </c>
      <c r="H142" s="6" t="s">
        <v>701</v>
      </c>
      <c r="I142" s="6" t="s">
        <v>702</v>
      </c>
      <c r="J142" s="6" t="s">
        <v>703</v>
      </c>
      <c r="K142" s="6" t="s">
        <v>539</v>
      </c>
      <c r="L142" s="6" t="s">
        <v>1983</v>
      </c>
    </row>
    <row r="143" spans="1:12">
      <c r="A143" s="6">
        <v>142</v>
      </c>
      <c r="B143" s="6" t="s">
        <v>71</v>
      </c>
      <c r="C143" s="6" t="s">
        <v>941</v>
      </c>
      <c r="D143" s="6" t="s">
        <v>942</v>
      </c>
      <c r="E143" s="6" t="s">
        <v>941</v>
      </c>
      <c r="F143" s="6" t="s">
        <v>942</v>
      </c>
      <c r="G143" s="6" t="s">
        <v>955</v>
      </c>
      <c r="H143" s="6" t="s">
        <v>956</v>
      </c>
      <c r="I143" s="6" t="s">
        <v>957</v>
      </c>
      <c r="J143" s="6" t="s">
        <v>958</v>
      </c>
      <c r="K143" s="6" t="s">
        <v>539</v>
      </c>
      <c r="L143" s="6" t="s">
        <v>1983</v>
      </c>
    </row>
    <row r="144" spans="1:12">
      <c r="A144" s="6">
        <v>143</v>
      </c>
      <c r="B144" s="6" t="s">
        <v>71</v>
      </c>
      <c r="C144" s="6" t="s">
        <v>941</v>
      </c>
      <c r="D144" s="6" t="s">
        <v>942</v>
      </c>
      <c r="E144" s="6" t="s">
        <v>941</v>
      </c>
      <c r="F144" s="6" t="s">
        <v>942</v>
      </c>
      <c r="G144" s="6" t="s">
        <v>959</v>
      </c>
      <c r="H144" s="6" t="s">
        <v>960</v>
      </c>
      <c r="I144" s="6" t="s">
        <v>961</v>
      </c>
      <c r="J144" s="6" t="s">
        <v>958</v>
      </c>
      <c r="K144" s="6" t="s">
        <v>546</v>
      </c>
      <c r="L144" s="6" t="s">
        <v>1983</v>
      </c>
    </row>
    <row r="145" spans="1:12">
      <c r="A145" s="6">
        <v>144</v>
      </c>
      <c r="B145" s="6" t="s">
        <v>71</v>
      </c>
      <c r="C145" s="6" t="s">
        <v>941</v>
      </c>
      <c r="D145" s="6" t="s">
        <v>942</v>
      </c>
      <c r="E145" s="6" t="s">
        <v>941</v>
      </c>
      <c r="F145" s="6" t="s">
        <v>942</v>
      </c>
      <c r="G145" s="6" t="s">
        <v>962</v>
      </c>
      <c r="H145" s="6" t="s">
        <v>963</v>
      </c>
      <c r="I145" s="6" t="s">
        <v>964</v>
      </c>
      <c r="J145" s="6" t="s">
        <v>965</v>
      </c>
      <c r="K145" s="6" t="s">
        <v>546</v>
      </c>
      <c r="L145" s="6" t="s">
        <v>1983</v>
      </c>
    </row>
    <row r="146" spans="1:12">
      <c r="A146" s="6">
        <v>145</v>
      </c>
      <c r="B146" s="6" t="s">
        <v>71</v>
      </c>
      <c r="C146" s="6" t="s">
        <v>941</v>
      </c>
      <c r="D146" s="6" t="s">
        <v>942</v>
      </c>
      <c r="E146" s="6" t="s">
        <v>941</v>
      </c>
      <c r="F146" s="6" t="s">
        <v>942</v>
      </c>
      <c r="G146" s="6" t="s">
        <v>966</v>
      </c>
      <c r="H146" s="6" t="s">
        <v>967</v>
      </c>
      <c r="I146" s="6" t="s">
        <v>968</v>
      </c>
      <c r="J146" s="6" t="s">
        <v>965</v>
      </c>
      <c r="K146" s="6" t="s">
        <v>539</v>
      </c>
      <c r="L146" s="6" t="s">
        <v>1983</v>
      </c>
    </row>
    <row r="147" spans="1:12">
      <c r="A147" s="6">
        <v>146</v>
      </c>
      <c r="B147" s="6" t="s">
        <v>71</v>
      </c>
      <c r="C147" s="6" t="s">
        <v>941</v>
      </c>
      <c r="D147" s="6" t="s">
        <v>942</v>
      </c>
      <c r="E147" s="6" t="s">
        <v>941</v>
      </c>
      <c r="F147" s="6" t="s">
        <v>942</v>
      </c>
      <c r="G147" s="6" t="s">
        <v>969</v>
      </c>
      <c r="H147" s="6" t="s">
        <v>970</v>
      </c>
      <c r="I147" s="6" t="s">
        <v>971</v>
      </c>
      <c r="J147" s="6" t="s">
        <v>958</v>
      </c>
      <c r="K147" s="6" t="s">
        <v>539</v>
      </c>
      <c r="L147" s="6" t="s">
        <v>1983</v>
      </c>
    </row>
    <row r="148" spans="1:12">
      <c r="A148" s="6">
        <v>147</v>
      </c>
      <c r="B148" s="6" t="s">
        <v>71</v>
      </c>
      <c r="C148" s="6" t="s">
        <v>941</v>
      </c>
      <c r="D148" s="6" t="s">
        <v>942</v>
      </c>
      <c r="E148" s="6" t="s">
        <v>941</v>
      </c>
      <c r="F148" s="6" t="s">
        <v>942</v>
      </c>
      <c r="G148" s="6" t="s">
        <v>972</v>
      </c>
      <c r="H148" s="6" t="s">
        <v>973</v>
      </c>
      <c r="I148" s="6" t="s">
        <v>974</v>
      </c>
      <c r="J148" s="6" t="s">
        <v>946</v>
      </c>
      <c r="K148" s="6" t="s">
        <v>539</v>
      </c>
      <c r="L148" s="6" t="s">
        <v>1983</v>
      </c>
    </row>
    <row r="149" spans="1:12">
      <c r="A149" s="6">
        <v>148</v>
      </c>
      <c r="B149" s="6" t="s">
        <v>71</v>
      </c>
      <c r="C149" s="6" t="s">
        <v>941</v>
      </c>
      <c r="D149" s="6" t="s">
        <v>942</v>
      </c>
      <c r="E149" s="6" t="s">
        <v>941</v>
      </c>
      <c r="F149" s="6" t="s">
        <v>942</v>
      </c>
      <c r="G149" s="6" t="s">
        <v>975</v>
      </c>
      <c r="H149" s="6" t="s">
        <v>976</v>
      </c>
      <c r="I149" s="6" t="s">
        <v>977</v>
      </c>
      <c r="J149" s="6" t="s">
        <v>958</v>
      </c>
      <c r="K149" s="6" t="s">
        <v>552</v>
      </c>
      <c r="L149" s="6" t="s">
        <v>1983</v>
      </c>
    </row>
    <row r="150" spans="1:12">
      <c r="A150" s="6">
        <v>149</v>
      </c>
      <c r="B150" s="6" t="s">
        <v>71</v>
      </c>
      <c r="C150" s="6" t="s">
        <v>941</v>
      </c>
      <c r="D150" s="6" t="s">
        <v>942</v>
      </c>
      <c r="E150" s="6" t="s">
        <v>941</v>
      </c>
      <c r="F150" s="6" t="s">
        <v>942</v>
      </c>
      <c r="G150" s="6" t="s">
        <v>978</v>
      </c>
      <c r="H150" s="6" t="s">
        <v>979</v>
      </c>
      <c r="I150" s="6" t="s">
        <v>980</v>
      </c>
      <c r="J150" s="6" t="s">
        <v>958</v>
      </c>
      <c r="K150" s="6" t="s">
        <v>539</v>
      </c>
      <c r="L150" s="6" t="s">
        <v>1983</v>
      </c>
    </row>
    <row r="151" spans="1:12">
      <c r="A151" s="6">
        <v>150</v>
      </c>
      <c r="B151" s="6" t="s">
        <v>71</v>
      </c>
      <c r="C151" s="6" t="s">
        <v>941</v>
      </c>
      <c r="D151" s="6" t="s">
        <v>942</v>
      </c>
      <c r="E151" s="6" t="s">
        <v>941</v>
      </c>
      <c r="F151" s="6" t="s">
        <v>942</v>
      </c>
      <c r="G151" s="6" t="s">
        <v>981</v>
      </c>
      <c r="H151" s="6" t="s">
        <v>982</v>
      </c>
      <c r="I151" s="6" t="s">
        <v>983</v>
      </c>
      <c r="J151" s="6" t="s">
        <v>984</v>
      </c>
      <c r="K151" s="6" t="s">
        <v>539</v>
      </c>
      <c r="L151" s="6" t="s">
        <v>1983</v>
      </c>
    </row>
    <row r="152" spans="1:12">
      <c r="A152" s="6">
        <v>151</v>
      </c>
      <c r="B152" s="6" t="s">
        <v>71</v>
      </c>
      <c r="C152" s="6" t="s">
        <v>941</v>
      </c>
      <c r="D152" s="6" t="s">
        <v>942</v>
      </c>
      <c r="E152" s="6" t="s">
        <v>941</v>
      </c>
      <c r="F152" s="6" t="s">
        <v>942</v>
      </c>
      <c r="G152" s="6" t="s">
        <v>985</v>
      </c>
      <c r="H152" s="6" t="s">
        <v>986</v>
      </c>
      <c r="I152" s="6" t="s">
        <v>987</v>
      </c>
      <c r="J152" s="6" t="s">
        <v>988</v>
      </c>
      <c r="K152" s="6" t="s">
        <v>539</v>
      </c>
      <c r="L152" s="6" t="s">
        <v>1983</v>
      </c>
    </row>
    <row r="153" spans="1:12">
      <c r="A153" s="6">
        <v>152</v>
      </c>
      <c r="B153" s="6" t="s">
        <v>71</v>
      </c>
      <c r="C153" s="6" t="s">
        <v>941</v>
      </c>
      <c r="D153" s="6" t="s">
        <v>942</v>
      </c>
      <c r="E153" s="6" t="s">
        <v>941</v>
      </c>
      <c r="F153" s="6" t="s">
        <v>942</v>
      </c>
      <c r="G153" s="6" t="s">
        <v>989</v>
      </c>
      <c r="H153" s="6" t="s">
        <v>990</v>
      </c>
      <c r="I153" s="6" t="s">
        <v>991</v>
      </c>
      <c r="J153" s="6" t="s">
        <v>965</v>
      </c>
      <c r="K153" s="6" t="s">
        <v>539</v>
      </c>
      <c r="L153" s="6" t="s">
        <v>1983</v>
      </c>
    </row>
    <row r="154" spans="1:12">
      <c r="A154" s="6">
        <v>153</v>
      </c>
      <c r="B154" s="6" t="s">
        <v>71</v>
      </c>
      <c r="C154" s="6" t="s">
        <v>941</v>
      </c>
      <c r="D154" s="6" t="s">
        <v>942</v>
      </c>
      <c r="E154" s="6" t="s">
        <v>941</v>
      </c>
      <c r="F154" s="6" t="s">
        <v>942</v>
      </c>
      <c r="G154" s="6" t="s">
        <v>992</v>
      </c>
      <c r="H154" s="6" t="s">
        <v>993</v>
      </c>
      <c r="I154" s="6" t="s">
        <v>994</v>
      </c>
      <c r="J154" s="6" t="s">
        <v>995</v>
      </c>
      <c r="K154" s="6" t="s">
        <v>539</v>
      </c>
      <c r="L154" s="6" t="s">
        <v>1983</v>
      </c>
    </row>
    <row r="155" spans="1:12">
      <c r="A155" s="6">
        <v>154</v>
      </c>
      <c r="B155" s="6" t="s">
        <v>71</v>
      </c>
      <c r="C155" s="6" t="s">
        <v>941</v>
      </c>
      <c r="D155" s="6" t="s">
        <v>942</v>
      </c>
      <c r="E155" s="6" t="s">
        <v>941</v>
      </c>
      <c r="F155" s="6" t="s">
        <v>942</v>
      </c>
      <c r="G155" s="6" t="s">
        <v>996</v>
      </c>
      <c r="H155" s="6" t="s">
        <v>997</v>
      </c>
      <c r="I155" s="6" t="s">
        <v>998</v>
      </c>
      <c r="J155" s="6" t="s">
        <v>958</v>
      </c>
      <c r="K155" s="6" t="s">
        <v>539</v>
      </c>
      <c r="L155" s="6" t="s">
        <v>1983</v>
      </c>
    </row>
    <row r="156" spans="1:12">
      <c r="A156" s="6">
        <v>155</v>
      </c>
      <c r="B156" s="6" t="s">
        <v>71</v>
      </c>
      <c r="C156" s="6" t="s">
        <v>941</v>
      </c>
      <c r="D156" s="6" t="s">
        <v>942</v>
      </c>
      <c r="E156" s="6" t="s">
        <v>941</v>
      </c>
      <c r="F156" s="6" t="s">
        <v>942</v>
      </c>
      <c r="G156" s="6" t="s">
        <v>999</v>
      </c>
      <c r="H156" s="6" t="s">
        <v>1000</v>
      </c>
      <c r="I156" s="6" t="s">
        <v>1001</v>
      </c>
      <c r="J156" s="6" t="s">
        <v>965</v>
      </c>
      <c r="K156" s="6" t="s">
        <v>546</v>
      </c>
      <c r="L156" s="6" t="s">
        <v>1983</v>
      </c>
    </row>
    <row r="157" spans="1:12">
      <c r="A157" s="6">
        <v>156</v>
      </c>
      <c r="B157" s="6" t="s">
        <v>71</v>
      </c>
      <c r="C157" s="6" t="s">
        <v>941</v>
      </c>
      <c r="D157" s="6" t="s">
        <v>942</v>
      </c>
      <c r="E157" s="6" t="s">
        <v>941</v>
      </c>
      <c r="F157" s="6" t="s">
        <v>942</v>
      </c>
      <c r="G157" s="6" t="s">
        <v>1002</v>
      </c>
      <c r="H157" s="6" t="s">
        <v>1003</v>
      </c>
      <c r="I157" s="6" t="s">
        <v>1004</v>
      </c>
      <c r="J157" s="6" t="s">
        <v>984</v>
      </c>
      <c r="K157" s="6" t="s">
        <v>539</v>
      </c>
      <c r="L157" s="6" t="s">
        <v>1983</v>
      </c>
    </row>
    <row r="158" spans="1:12">
      <c r="A158" s="6">
        <v>157</v>
      </c>
      <c r="B158" s="6" t="s">
        <v>71</v>
      </c>
      <c r="C158" s="6" t="s">
        <v>941</v>
      </c>
      <c r="D158" s="6" t="s">
        <v>942</v>
      </c>
      <c r="E158" s="6" t="s">
        <v>941</v>
      </c>
      <c r="F158" s="6" t="s">
        <v>942</v>
      </c>
      <c r="G158" s="6" t="s">
        <v>592</v>
      </c>
      <c r="H158" s="6" t="s">
        <v>593</v>
      </c>
      <c r="I158" s="6" t="s">
        <v>594</v>
      </c>
      <c r="J158" s="6" t="s">
        <v>595</v>
      </c>
      <c r="K158" s="6" t="s">
        <v>539</v>
      </c>
      <c r="L158" s="6" t="s">
        <v>1983</v>
      </c>
    </row>
    <row r="159" spans="1:12">
      <c r="A159" s="6">
        <v>158</v>
      </c>
      <c r="B159" s="6" t="s">
        <v>71</v>
      </c>
      <c r="C159" s="6" t="s">
        <v>941</v>
      </c>
      <c r="D159" s="6" t="s">
        <v>942</v>
      </c>
      <c r="E159" s="6" t="s">
        <v>941</v>
      </c>
      <c r="F159" s="6" t="s">
        <v>942</v>
      </c>
      <c r="G159" s="6" t="s">
        <v>704</v>
      </c>
      <c r="H159" s="6" t="s">
        <v>705</v>
      </c>
      <c r="I159" s="6" t="s">
        <v>706</v>
      </c>
      <c r="J159" s="6" t="s">
        <v>707</v>
      </c>
      <c r="K159" s="6" t="s">
        <v>539</v>
      </c>
      <c r="L159" s="6" t="s">
        <v>1983</v>
      </c>
    </row>
    <row r="160" spans="1:12">
      <c r="A160" s="6">
        <v>159</v>
      </c>
      <c r="B160" s="6" t="s">
        <v>71</v>
      </c>
      <c r="C160" s="6" t="s">
        <v>941</v>
      </c>
      <c r="D160" s="6" t="s">
        <v>942</v>
      </c>
      <c r="E160" s="6" t="s">
        <v>941</v>
      </c>
      <c r="F160" s="6" t="s">
        <v>942</v>
      </c>
      <c r="G160" s="6" t="s">
        <v>1005</v>
      </c>
      <c r="H160" s="6" t="s">
        <v>1006</v>
      </c>
      <c r="I160" s="6" t="s">
        <v>1007</v>
      </c>
      <c r="J160" s="6" t="s">
        <v>958</v>
      </c>
      <c r="K160" s="6" t="s">
        <v>539</v>
      </c>
      <c r="L160" s="6" t="s">
        <v>1983</v>
      </c>
    </row>
    <row r="161" spans="1:12">
      <c r="A161" s="6">
        <v>160</v>
      </c>
      <c r="B161" s="6" t="s">
        <v>71</v>
      </c>
      <c r="C161" s="6" t="s">
        <v>941</v>
      </c>
      <c r="D161" s="6" t="s">
        <v>942</v>
      </c>
      <c r="E161" s="6" t="s">
        <v>941</v>
      </c>
      <c r="F161" s="6" t="s">
        <v>942</v>
      </c>
      <c r="G161" s="6" t="s">
        <v>1008</v>
      </c>
      <c r="H161" s="6" t="s">
        <v>1009</v>
      </c>
      <c r="I161" s="6" t="s">
        <v>1010</v>
      </c>
      <c r="J161" s="6" t="s">
        <v>958</v>
      </c>
      <c r="K161" s="6" t="s">
        <v>539</v>
      </c>
      <c r="L161" s="6" t="s">
        <v>1983</v>
      </c>
    </row>
    <row r="162" spans="1:12">
      <c r="A162" s="6">
        <v>161</v>
      </c>
      <c r="B162" s="6" t="s">
        <v>71</v>
      </c>
      <c r="C162" s="6" t="s">
        <v>941</v>
      </c>
      <c r="D162" s="6" t="s">
        <v>942</v>
      </c>
      <c r="E162" s="6" t="s">
        <v>941</v>
      </c>
      <c r="F162" s="6" t="s">
        <v>942</v>
      </c>
      <c r="G162" s="6" t="s">
        <v>1011</v>
      </c>
      <c r="H162" s="6" t="s">
        <v>1012</v>
      </c>
      <c r="I162" s="6" t="s">
        <v>1013</v>
      </c>
      <c r="J162" s="6" t="s">
        <v>946</v>
      </c>
      <c r="K162" s="6" t="s">
        <v>539</v>
      </c>
      <c r="L162" s="6" t="s">
        <v>1983</v>
      </c>
    </row>
    <row r="163" spans="1:12">
      <c r="A163" s="6">
        <v>162</v>
      </c>
      <c r="B163" s="6" t="s">
        <v>71</v>
      </c>
      <c r="C163" s="6" t="s">
        <v>941</v>
      </c>
      <c r="D163" s="6" t="s">
        <v>942</v>
      </c>
      <c r="E163" s="6" t="s">
        <v>941</v>
      </c>
      <c r="F163" s="6" t="s">
        <v>942</v>
      </c>
      <c r="G163" s="6" t="s">
        <v>1014</v>
      </c>
      <c r="H163" s="6" t="s">
        <v>1015</v>
      </c>
      <c r="I163" s="6" t="s">
        <v>1016</v>
      </c>
      <c r="J163" s="6" t="s">
        <v>958</v>
      </c>
      <c r="K163" s="6" t="s">
        <v>546</v>
      </c>
      <c r="L163" s="6" t="s">
        <v>1983</v>
      </c>
    </row>
    <row r="164" spans="1:12">
      <c r="A164" s="6">
        <v>163</v>
      </c>
      <c r="B164" s="6" t="s">
        <v>71</v>
      </c>
      <c r="C164" s="6" t="s">
        <v>941</v>
      </c>
      <c r="D164" s="6" t="s">
        <v>942</v>
      </c>
      <c r="E164" s="6" t="s">
        <v>941</v>
      </c>
      <c r="F164" s="6" t="s">
        <v>942</v>
      </c>
      <c r="G164" s="6" t="s">
        <v>1017</v>
      </c>
      <c r="H164" s="6" t="s">
        <v>1018</v>
      </c>
      <c r="I164" s="6" t="s">
        <v>1019</v>
      </c>
      <c r="J164" s="6" t="s">
        <v>1020</v>
      </c>
      <c r="K164" s="6" t="s">
        <v>545</v>
      </c>
      <c r="L164" s="6" t="s">
        <v>1983</v>
      </c>
    </row>
    <row r="165" spans="1:12">
      <c r="A165" s="6">
        <v>164</v>
      </c>
      <c r="B165" s="6" t="s">
        <v>71</v>
      </c>
      <c r="C165" s="6" t="s">
        <v>941</v>
      </c>
      <c r="D165" s="6" t="s">
        <v>942</v>
      </c>
      <c r="E165" s="6" t="s">
        <v>941</v>
      </c>
      <c r="F165" s="6" t="s">
        <v>942</v>
      </c>
      <c r="G165" s="6" t="s">
        <v>1021</v>
      </c>
      <c r="H165" s="6" t="s">
        <v>1022</v>
      </c>
      <c r="I165" s="6" t="s">
        <v>1019</v>
      </c>
      <c r="J165" s="6" t="s">
        <v>1023</v>
      </c>
      <c r="K165" s="6" t="s">
        <v>539</v>
      </c>
      <c r="L165" s="6" t="s">
        <v>1983</v>
      </c>
    </row>
    <row r="166" spans="1:12">
      <c r="A166" s="6">
        <v>165</v>
      </c>
      <c r="B166" s="6" t="s">
        <v>71</v>
      </c>
      <c r="C166" s="6" t="s">
        <v>1024</v>
      </c>
      <c r="D166" s="6" t="s">
        <v>1025</v>
      </c>
      <c r="E166" s="6" t="s">
        <v>1026</v>
      </c>
      <c r="F166" s="6" t="s">
        <v>1027</v>
      </c>
      <c r="G166" s="6" t="s">
        <v>1028</v>
      </c>
      <c r="H166" s="6" t="s">
        <v>1029</v>
      </c>
      <c r="I166" s="6" t="s">
        <v>1030</v>
      </c>
      <c r="J166" s="6" t="s">
        <v>1031</v>
      </c>
      <c r="K166" s="6" t="s">
        <v>545</v>
      </c>
      <c r="L166" s="6" t="s">
        <v>1983</v>
      </c>
    </row>
    <row r="167" spans="1:12">
      <c r="A167" s="6">
        <v>166</v>
      </c>
      <c r="B167" s="6" t="s">
        <v>71</v>
      </c>
      <c r="C167" s="6" t="s">
        <v>1024</v>
      </c>
      <c r="D167" s="6" t="s">
        <v>1025</v>
      </c>
      <c r="E167" s="6" t="s">
        <v>1032</v>
      </c>
      <c r="F167" s="6" t="s">
        <v>1033</v>
      </c>
      <c r="G167" s="6" t="s">
        <v>1028</v>
      </c>
      <c r="H167" s="6" t="s">
        <v>1029</v>
      </c>
      <c r="I167" s="6" t="s">
        <v>1030</v>
      </c>
      <c r="J167" s="6" t="s">
        <v>1031</v>
      </c>
      <c r="K167" s="6" t="s">
        <v>545</v>
      </c>
      <c r="L167" s="6" t="s">
        <v>1983</v>
      </c>
    </row>
    <row r="168" spans="1:12">
      <c r="A168" s="6">
        <v>167</v>
      </c>
      <c r="B168" s="6" t="s">
        <v>71</v>
      </c>
      <c r="C168" s="6" t="s">
        <v>1024</v>
      </c>
      <c r="D168" s="6" t="s">
        <v>1025</v>
      </c>
      <c r="E168" s="6" t="s">
        <v>1032</v>
      </c>
      <c r="F168" s="6" t="s">
        <v>1033</v>
      </c>
      <c r="G168" s="6" t="s">
        <v>1034</v>
      </c>
      <c r="H168" s="6" t="s">
        <v>1035</v>
      </c>
      <c r="I168" s="6" t="s">
        <v>1036</v>
      </c>
      <c r="J168" s="6" t="s">
        <v>1031</v>
      </c>
      <c r="K168" s="6" t="s">
        <v>539</v>
      </c>
      <c r="L168" s="6" t="s">
        <v>1983</v>
      </c>
    </row>
    <row r="169" spans="1:12">
      <c r="A169" s="6">
        <v>168</v>
      </c>
      <c r="B169" s="6" t="s">
        <v>71</v>
      </c>
      <c r="C169" s="6" t="s">
        <v>1024</v>
      </c>
      <c r="D169" s="6" t="s">
        <v>1025</v>
      </c>
      <c r="E169" s="6" t="s">
        <v>1032</v>
      </c>
      <c r="F169" s="6" t="s">
        <v>1033</v>
      </c>
      <c r="G169" s="6" t="s">
        <v>1037</v>
      </c>
      <c r="H169" s="6" t="s">
        <v>1035</v>
      </c>
      <c r="I169" s="6" t="s">
        <v>1036</v>
      </c>
      <c r="J169" s="6" t="s">
        <v>1031</v>
      </c>
      <c r="K169" s="6" t="s">
        <v>539</v>
      </c>
      <c r="L169" s="6" t="s">
        <v>1983</v>
      </c>
    </row>
    <row r="170" spans="1:12">
      <c r="A170" s="6">
        <v>169</v>
      </c>
      <c r="B170" s="6" t="s">
        <v>71</v>
      </c>
      <c r="C170" s="6" t="s">
        <v>1024</v>
      </c>
      <c r="D170" s="6" t="s">
        <v>1025</v>
      </c>
      <c r="E170" s="6" t="s">
        <v>1038</v>
      </c>
      <c r="F170" s="6" t="s">
        <v>1039</v>
      </c>
      <c r="G170" s="6" t="s">
        <v>1028</v>
      </c>
      <c r="H170" s="6" t="s">
        <v>1029</v>
      </c>
      <c r="I170" s="6" t="s">
        <v>1030</v>
      </c>
      <c r="J170" s="6" t="s">
        <v>1031</v>
      </c>
      <c r="K170" s="6" t="s">
        <v>539</v>
      </c>
      <c r="L170" s="6" t="s">
        <v>1983</v>
      </c>
    </row>
    <row r="171" spans="1:12">
      <c r="A171" s="6">
        <v>170</v>
      </c>
      <c r="B171" s="6" t="s">
        <v>71</v>
      </c>
      <c r="C171" s="6" t="s">
        <v>1024</v>
      </c>
      <c r="D171" s="6" t="s">
        <v>1025</v>
      </c>
      <c r="E171" s="6" t="s">
        <v>1038</v>
      </c>
      <c r="F171" s="6" t="s">
        <v>1039</v>
      </c>
      <c r="G171" s="6" t="s">
        <v>1040</v>
      </c>
      <c r="H171" s="6" t="s">
        <v>1041</v>
      </c>
      <c r="I171" s="6" t="s">
        <v>1042</v>
      </c>
      <c r="J171" s="6" t="s">
        <v>1031</v>
      </c>
      <c r="K171" s="6" t="s">
        <v>539</v>
      </c>
      <c r="L171" s="6" t="s">
        <v>1983</v>
      </c>
    </row>
    <row r="172" spans="1:12">
      <c r="A172" s="6">
        <v>171</v>
      </c>
      <c r="B172" s="6" t="s">
        <v>71</v>
      </c>
      <c r="C172" s="6" t="s">
        <v>1024</v>
      </c>
      <c r="D172" s="6" t="s">
        <v>1025</v>
      </c>
      <c r="E172" s="6" t="s">
        <v>1043</v>
      </c>
      <c r="F172" s="6" t="s">
        <v>1044</v>
      </c>
      <c r="G172" s="6" t="s">
        <v>1028</v>
      </c>
      <c r="H172" s="6" t="s">
        <v>1029</v>
      </c>
      <c r="I172" s="6" t="s">
        <v>1030</v>
      </c>
      <c r="J172" s="6" t="s">
        <v>1031</v>
      </c>
      <c r="K172" s="6" t="s">
        <v>545</v>
      </c>
      <c r="L172" s="6" t="s">
        <v>1983</v>
      </c>
    </row>
    <row r="173" spans="1:12">
      <c r="A173" s="6">
        <v>172</v>
      </c>
      <c r="B173" s="6" t="s">
        <v>71</v>
      </c>
      <c r="C173" s="6" t="s">
        <v>1024</v>
      </c>
      <c r="D173" s="6" t="s">
        <v>1025</v>
      </c>
      <c r="E173" s="6" t="s">
        <v>1045</v>
      </c>
      <c r="F173" s="6" t="s">
        <v>1046</v>
      </c>
      <c r="G173" s="6" t="s">
        <v>1047</v>
      </c>
      <c r="H173" s="6" t="s">
        <v>1048</v>
      </c>
      <c r="I173" s="6" t="s">
        <v>1049</v>
      </c>
      <c r="J173" s="6" t="s">
        <v>1050</v>
      </c>
      <c r="K173" s="6" t="s">
        <v>539</v>
      </c>
      <c r="L173" s="6" t="s">
        <v>1983</v>
      </c>
    </row>
    <row r="174" spans="1:12">
      <c r="A174" s="6">
        <v>173</v>
      </c>
      <c r="B174" s="6" t="s">
        <v>71</v>
      </c>
      <c r="C174" s="6" t="s">
        <v>1024</v>
      </c>
      <c r="D174" s="6" t="s">
        <v>1025</v>
      </c>
      <c r="E174" s="6" t="s">
        <v>1045</v>
      </c>
      <c r="F174" s="6" t="s">
        <v>1046</v>
      </c>
      <c r="G174" s="6" t="s">
        <v>1028</v>
      </c>
      <c r="H174" s="6" t="s">
        <v>1029</v>
      </c>
      <c r="I174" s="6" t="s">
        <v>1030</v>
      </c>
      <c r="J174" s="6" t="s">
        <v>1031</v>
      </c>
      <c r="K174" s="6" t="s">
        <v>545</v>
      </c>
      <c r="L174" s="6" t="s">
        <v>1983</v>
      </c>
    </row>
    <row r="175" spans="1:12">
      <c r="A175" s="6">
        <v>174</v>
      </c>
      <c r="B175" s="6" t="s">
        <v>71</v>
      </c>
      <c r="C175" s="6" t="s">
        <v>1024</v>
      </c>
      <c r="D175" s="6" t="s">
        <v>1025</v>
      </c>
      <c r="E175" s="6" t="s">
        <v>1051</v>
      </c>
      <c r="F175" s="6" t="s">
        <v>1052</v>
      </c>
      <c r="G175" s="6" t="s">
        <v>1028</v>
      </c>
      <c r="H175" s="6" t="s">
        <v>1029</v>
      </c>
      <c r="I175" s="6" t="s">
        <v>1030</v>
      </c>
      <c r="J175" s="6" t="s">
        <v>1031</v>
      </c>
      <c r="K175" s="6" t="s">
        <v>545</v>
      </c>
      <c r="L175" s="6" t="s">
        <v>1983</v>
      </c>
    </row>
    <row r="176" spans="1:12">
      <c r="A176" s="6">
        <v>175</v>
      </c>
      <c r="B176" s="6" t="s">
        <v>71</v>
      </c>
      <c r="C176" s="6" t="s">
        <v>1024</v>
      </c>
      <c r="D176" s="6" t="s">
        <v>1025</v>
      </c>
      <c r="E176" s="6" t="s">
        <v>1051</v>
      </c>
      <c r="F176" s="6" t="s">
        <v>1052</v>
      </c>
      <c r="G176" s="6" t="s">
        <v>1053</v>
      </c>
      <c r="H176" s="6" t="s">
        <v>1054</v>
      </c>
      <c r="I176" s="6" t="s">
        <v>1055</v>
      </c>
      <c r="J176" s="6" t="s">
        <v>1031</v>
      </c>
      <c r="K176" s="6" t="s">
        <v>539</v>
      </c>
      <c r="L176" s="6" t="s">
        <v>1983</v>
      </c>
    </row>
    <row r="177" spans="1:12">
      <c r="A177" s="6">
        <v>176</v>
      </c>
      <c r="B177" s="6" t="s">
        <v>71</v>
      </c>
      <c r="C177" s="6" t="s">
        <v>1024</v>
      </c>
      <c r="D177" s="6" t="s">
        <v>1025</v>
      </c>
      <c r="E177" s="6" t="s">
        <v>1056</v>
      </c>
      <c r="F177" s="6" t="s">
        <v>1057</v>
      </c>
      <c r="G177" s="6" t="s">
        <v>1028</v>
      </c>
      <c r="H177" s="6" t="s">
        <v>1029</v>
      </c>
      <c r="I177" s="6" t="s">
        <v>1030</v>
      </c>
      <c r="J177" s="6" t="s">
        <v>1031</v>
      </c>
      <c r="K177" s="6" t="s">
        <v>545</v>
      </c>
      <c r="L177" s="6" t="s">
        <v>1983</v>
      </c>
    </row>
    <row r="178" spans="1:12">
      <c r="A178" s="6">
        <v>177</v>
      </c>
      <c r="B178" s="6" t="s">
        <v>71</v>
      </c>
      <c r="C178" s="6" t="s">
        <v>1024</v>
      </c>
      <c r="D178" s="6" t="s">
        <v>1025</v>
      </c>
      <c r="E178" s="6" t="s">
        <v>1058</v>
      </c>
      <c r="F178" s="6" t="s">
        <v>1059</v>
      </c>
      <c r="G178" s="6" t="s">
        <v>1028</v>
      </c>
      <c r="H178" s="6" t="s">
        <v>1029</v>
      </c>
      <c r="I178" s="6" t="s">
        <v>1030</v>
      </c>
      <c r="J178" s="6" t="s">
        <v>1031</v>
      </c>
      <c r="K178" s="6" t="s">
        <v>545</v>
      </c>
      <c r="L178" s="6" t="s">
        <v>1983</v>
      </c>
    </row>
    <row r="179" spans="1:12">
      <c r="A179" s="6">
        <v>178</v>
      </c>
      <c r="B179" s="6" t="s">
        <v>71</v>
      </c>
      <c r="C179" s="6" t="s">
        <v>1024</v>
      </c>
      <c r="D179" s="6" t="s">
        <v>1025</v>
      </c>
      <c r="E179" s="6" t="s">
        <v>1060</v>
      </c>
      <c r="F179" s="6" t="s">
        <v>1061</v>
      </c>
      <c r="G179" s="6" t="s">
        <v>1028</v>
      </c>
      <c r="H179" s="6" t="s">
        <v>1029</v>
      </c>
      <c r="I179" s="6" t="s">
        <v>1030</v>
      </c>
      <c r="J179" s="6" t="s">
        <v>1031</v>
      </c>
      <c r="K179" s="6" t="s">
        <v>545</v>
      </c>
      <c r="L179" s="6" t="s">
        <v>1983</v>
      </c>
    </row>
    <row r="180" spans="1:12">
      <c r="A180" s="6">
        <v>179</v>
      </c>
      <c r="B180" s="6" t="s">
        <v>71</v>
      </c>
      <c r="C180" s="6" t="s">
        <v>1024</v>
      </c>
      <c r="D180" s="6" t="s">
        <v>1025</v>
      </c>
      <c r="E180" s="6" t="s">
        <v>1062</v>
      </c>
      <c r="F180" s="6" t="s">
        <v>1063</v>
      </c>
      <c r="G180" s="6" t="s">
        <v>1028</v>
      </c>
      <c r="H180" s="6" t="s">
        <v>1029</v>
      </c>
      <c r="I180" s="6" t="s">
        <v>1030</v>
      </c>
      <c r="J180" s="6" t="s">
        <v>1031</v>
      </c>
      <c r="K180" s="6" t="s">
        <v>545</v>
      </c>
      <c r="L180" s="6" t="s">
        <v>1983</v>
      </c>
    </row>
    <row r="181" spans="1:12">
      <c r="A181" s="6">
        <v>180</v>
      </c>
      <c r="B181" s="6" t="s">
        <v>71</v>
      </c>
      <c r="C181" s="6" t="s">
        <v>1024</v>
      </c>
      <c r="D181" s="6" t="s">
        <v>1025</v>
      </c>
      <c r="E181" s="6" t="s">
        <v>1064</v>
      </c>
      <c r="F181" s="6" t="s">
        <v>1065</v>
      </c>
      <c r="G181" s="6" t="s">
        <v>1028</v>
      </c>
      <c r="H181" s="6" t="s">
        <v>1029</v>
      </c>
      <c r="I181" s="6" t="s">
        <v>1030</v>
      </c>
      <c r="J181" s="6" t="s">
        <v>1031</v>
      </c>
      <c r="K181" s="6" t="s">
        <v>545</v>
      </c>
      <c r="L181" s="6" t="s">
        <v>1983</v>
      </c>
    </row>
    <row r="182" spans="1:12">
      <c r="A182" s="6">
        <v>181</v>
      </c>
      <c r="B182" s="6" t="s">
        <v>71</v>
      </c>
      <c r="C182" s="6" t="s">
        <v>1024</v>
      </c>
      <c r="D182" s="6" t="s">
        <v>1025</v>
      </c>
      <c r="E182" s="6" t="s">
        <v>1066</v>
      </c>
      <c r="F182" s="6" t="s">
        <v>1067</v>
      </c>
      <c r="G182" s="6" t="s">
        <v>1028</v>
      </c>
      <c r="H182" s="6" t="s">
        <v>1029</v>
      </c>
      <c r="I182" s="6" t="s">
        <v>1030</v>
      </c>
      <c r="J182" s="6" t="s">
        <v>1031</v>
      </c>
      <c r="K182" s="6" t="s">
        <v>545</v>
      </c>
      <c r="L182" s="6" t="s">
        <v>1983</v>
      </c>
    </row>
    <row r="183" spans="1:12">
      <c r="A183" s="6">
        <v>182</v>
      </c>
      <c r="B183" s="6" t="s">
        <v>71</v>
      </c>
      <c r="C183" s="6" t="s">
        <v>1024</v>
      </c>
      <c r="D183" s="6" t="s">
        <v>1025</v>
      </c>
      <c r="E183" s="6" t="s">
        <v>1068</v>
      </c>
      <c r="F183" s="6" t="s">
        <v>1069</v>
      </c>
      <c r="G183" s="6" t="s">
        <v>1028</v>
      </c>
      <c r="H183" s="6" t="s">
        <v>1029</v>
      </c>
      <c r="I183" s="6" t="s">
        <v>1030</v>
      </c>
      <c r="J183" s="6" t="s">
        <v>1031</v>
      </c>
      <c r="K183" s="6" t="s">
        <v>545</v>
      </c>
      <c r="L183" s="6" t="s">
        <v>1983</v>
      </c>
    </row>
    <row r="184" spans="1:12">
      <c r="A184" s="6">
        <v>183</v>
      </c>
      <c r="B184" s="6" t="s">
        <v>71</v>
      </c>
      <c r="C184" s="6" t="s">
        <v>1070</v>
      </c>
      <c r="D184" s="6" t="s">
        <v>1071</v>
      </c>
      <c r="E184" s="6" t="s">
        <v>1072</v>
      </c>
      <c r="F184" s="6" t="s">
        <v>1073</v>
      </c>
      <c r="G184" s="6" t="s">
        <v>1074</v>
      </c>
      <c r="H184" s="6" t="s">
        <v>1075</v>
      </c>
      <c r="I184" s="6" t="s">
        <v>1076</v>
      </c>
      <c r="J184" s="6" t="s">
        <v>1077</v>
      </c>
      <c r="K184" s="6" t="s">
        <v>539</v>
      </c>
      <c r="L184" s="6" t="s">
        <v>1983</v>
      </c>
    </row>
    <row r="185" spans="1:12">
      <c r="A185" s="6">
        <v>184</v>
      </c>
      <c r="B185" s="6" t="s">
        <v>71</v>
      </c>
      <c r="C185" s="6" t="s">
        <v>1070</v>
      </c>
      <c r="D185" s="6" t="s">
        <v>1071</v>
      </c>
      <c r="E185" s="6" t="s">
        <v>1078</v>
      </c>
      <c r="F185" s="6" t="s">
        <v>1079</v>
      </c>
      <c r="G185" s="6" t="s">
        <v>1080</v>
      </c>
      <c r="H185" s="6" t="s">
        <v>1081</v>
      </c>
      <c r="I185" s="6" t="s">
        <v>1082</v>
      </c>
      <c r="J185" s="6" t="s">
        <v>1077</v>
      </c>
      <c r="K185" s="6" t="s">
        <v>539</v>
      </c>
      <c r="L185" s="6" t="s">
        <v>1983</v>
      </c>
    </row>
    <row r="186" spans="1:12">
      <c r="A186" s="6">
        <v>185</v>
      </c>
      <c r="B186" s="6" t="s">
        <v>71</v>
      </c>
      <c r="C186" s="6" t="s">
        <v>1070</v>
      </c>
      <c r="D186" s="6" t="s">
        <v>1071</v>
      </c>
      <c r="E186" s="6" t="s">
        <v>1078</v>
      </c>
      <c r="F186" s="6" t="s">
        <v>1079</v>
      </c>
      <c r="G186" s="6" t="s">
        <v>1083</v>
      </c>
      <c r="H186" s="6" t="s">
        <v>587</v>
      </c>
      <c r="I186" s="6" t="s">
        <v>1084</v>
      </c>
      <c r="J186" s="6" t="s">
        <v>1085</v>
      </c>
      <c r="K186" s="6" t="s">
        <v>539</v>
      </c>
      <c r="L186" s="6" t="s">
        <v>1983</v>
      </c>
    </row>
    <row r="187" spans="1:12">
      <c r="A187" s="6">
        <v>186</v>
      </c>
      <c r="B187" s="6" t="s">
        <v>71</v>
      </c>
      <c r="C187" s="6" t="s">
        <v>1070</v>
      </c>
      <c r="D187" s="6" t="s">
        <v>1071</v>
      </c>
      <c r="E187" s="6" t="s">
        <v>1086</v>
      </c>
      <c r="F187" s="6" t="s">
        <v>1087</v>
      </c>
      <c r="G187" s="6" t="s">
        <v>1088</v>
      </c>
      <c r="H187" s="6" t="s">
        <v>1089</v>
      </c>
      <c r="I187" s="6" t="s">
        <v>1090</v>
      </c>
      <c r="J187" s="6" t="s">
        <v>1077</v>
      </c>
      <c r="K187" s="6" t="s">
        <v>539</v>
      </c>
      <c r="L187" s="6" t="s">
        <v>1983</v>
      </c>
    </row>
    <row r="188" spans="1:12">
      <c r="A188" s="6">
        <v>187</v>
      </c>
      <c r="B188" s="6" t="s">
        <v>71</v>
      </c>
      <c r="C188" s="6" t="s">
        <v>1070</v>
      </c>
      <c r="D188" s="6" t="s">
        <v>1071</v>
      </c>
      <c r="E188" s="6" t="s">
        <v>1091</v>
      </c>
      <c r="F188" s="6" t="s">
        <v>1092</v>
      </c>
      <c r="G188" s="6" t="s">
        <v>1093</v>
      </c>
      <c r="H188" s="6" t="s">
        <v>1094</v>
      </c>
      <c r="I188" s="6" t="s">
        <v>1095</v>
      </c>
      <c r="J188" s="6" t="s">
        <v>1077</v>
      </c>
      <c r="K188" s="6" t="s">
        <v>539</v>
      </c>
      <c r="L188" s="6" t="s">
        <v>1983</v>
      </c>
    </row>
    <row r="189" spans="1:12">
      <c r="A189" s="6">
        <v>188</v>
      </c>
      <c r="B189" s="6" t="s">
        <v>71</v>
      </c>
      <c r="C189" s="6" t="s">
        <v>1070</v>
      </c>
      <c r="D189" s="6" t="s">
        <v>1071</v>
      </c>
      <c r="E189" s="6" t="s">
        <v>1096</v>
      </c>
      <c r="F189" s="6" t="s">
        <v>1097</v>
      </c>
      <c r="G189" s="6" t="s">
        <v>1098</v>
      </c>
      <c r="H189" s="6" t="s">
        <v>1099</v>
      </c>
      <c r="I189" s="6" t="s">
        <v>1100</v>
      </c>
      <c r="J189" s="6" t="s">
        <v>750</v>
      </c>
      <c r="K189" s="6" t="s">
        <v>539</v>
      </c>
      <c r="L189" s="6" t="s">
        <v>1983</v>
      </c>
    </row>
    <row r="190" spans="1:12">
      <c r="A190" s="6">
        <v>189</v>
      </c>
      <c r="B190" s="6" t="s">
        <v>71</v>
      </c>
      <c r="C190" s="6" t="s">
        <v>1070</v>
      </c>
      <c r="D190" s="6" t="s">
        <v>1071</v>
      </c>
      <c r="E190" s="6" t="s">
        <v>1096</v>
      </c>
      <c r="F190" s="6" t="s">
        <v>1097</v>
      </c>
      <c r="G190" s="6" t="s">
        <v>1101</v>
      </c>
      <c r="H190" s="6" t="s">
        <v>1102</v>
      </c>
      <c r="I190" s="6" t="s">
        <v>1103</v>
      </c>
      <c r="J190" s="6" t="s">
        <v>1077</v>
      </c>
      <c r="K190" s="6" t="s">
        <v>539</v>
      </c>
      <c r="L190" s="6" t="s">
        <v>1983</v>
      </c>
    </row>
    <row r="191" spans="1:12">
      <c r="A191" s="6">
        <v>190</v>
      </c>
      <c r="B191" s="6" t="s">
        <v>71</v>
      </c>
      <c r="C191" s="6" t="s">
        <v>1070</v>
      </c>
      <c r="D191" s="6" t="s">
        <v>1071</v>
      </c>
      <c r="E191" s="6" t="s">
        <v>1096</v>
      </c>
      <c r="F191" s="6" t="s">
        <v>1097</v>
      </c>
      <c r="G191" s="6" t="s">
        <v>1104</v>
      </c>
      <c r="H191" s="6" t="s">
        <v>1102</v>
      </c>
      <c r="I191" s="6" t="s">
        <v>1103</v>
      </c>
      <c r="J191" s="6" t="s">
        <v>1077</v>
      </c>
      <c r="K191" s="6" t="s">
        <v>545</v>
      </c>
      <c r="L191" s="6" t="s">
        <v>1983</v>
      </c>
    </row>
    <row r="192" spans="1:12">
      <c r="A192" s="6">
        <v>191</v>
      </c>
      <c r="B192" s="6" t="s">
        <v>71</v>
      </c>
      <c r="C192" s="6" t="s">
        <v>1070</v>
      </c>
      <c r="D192" s="6" t="s">
        <v>1071</v>
      </c>
      <c r="E192" s="6" t="s">
        <v>1096</v>
      </c>
      <c r="F192" s="6" t="s">
        <v>1097</v>
      </c>
      <c r="G192" s="6" t="s">
        <v>1104</v>
      </c>
      <c r="H192" s="6" t="s">
        <v>1102</v>
      </c>
      <c r="I192" s="6" t="s">
        <v>1103</v>
      </c>
      <c r="J192" s="6" t="s">
        <v>1077</v>
      </c>
      <c r="K192" s="6" t="s">
        <v>546</v>
      </c>
      <c r="L192" s="6" t="s">
        <v>1983</v>
      </c>
    </row>
    <row r="193" spans="1:12">
      <c r="A193" s="6">
        <v>192</v>
      </c>
      <c r="B193" s="6" t="s">
        <v>71</v>
      </c>
      <c r="C193" s="6" t="s">
        <v>1070</v>
      </c>
      <c r="D193" s="6" t="s">
        <v>1071</v>
      </c>
      <c r="E193" s="6" t="s">
        <v>1105</v>
      </c>
      <c r="F193" s="6" t="s">
        <v>1106</v>
      </c>
      <c r="G193" s="6" t="s">
        <v>1107</v>
      </c>
      <c r="H193" s="6" t="s">
        <v>1108</v>
      </c>
      <c r="I193" s="6" t="s">
        <v>1109</v>
      </c>
      <c r="J193" s="6" t="s">
        <v>1077</v>
      </c>
      <c r="K193" s="6" t="s">
        <v>539</v>
      </c>
      <c r="L193" s="6" t="s">
        <v>1983</v>
      </c>
    </row>
    <row r="194" spans="1:12">
      <c r="A194" s="6">
        <v>193</v>
      </c>
      <c r="B194" s="6" t="s">
        <v>71</v>
      </c>
      <c r="C194" s="6" t="s">
        <v>1110</v>
      </c>
      <c r="D194" s="6" t="s">
        <v>1111</v>
      </c>
      <c r="E194" s="6" t="s">
        <v>1112</v>
      </c>
      <c r="F194" s="6" t="s">
        <v>1113</v>
      </c>
      <c r="G194" s="6" t="s">
        <v>1114</v>
      </c>
      <c r="H194" s="6" t="s">
        <v>1115</v>
      </c>
      <c r="I194" s="6" t="s">
        <v>1116</v>
      </c>
      <c r="J194" s="6" t="s">
        <v>1117</v>
      </c>
      <c r="K194" s="6" t="s">
        <v>539</v>
      </c>
      <c r="L194" s="6" t="s">
        <v>1983</v>
      </c>
    </row>
    <row r="195" spans="1:12">
      <c r="A195" s="6">
        <v>194</v>
      </c>
      <c r="B195" s="6" t="s">
        <v>71</v>
      </c>
      <c r="C195" s="6" t="s">
        <v>1110</v>
      </c>
      <c r="D195" s="6" t="s">
        <v>1111</v>
      </c>
      <c r="E195" s="6" t="s">
        <v>1118</v>
      </c>
      <c r="F195" s="6" t="s">
        <v>1119</v>
      </c>
      <c r="G195" s="6" t="s">
        <v>1114</v>
      </c>
      <c r="H195" s="6" t="s">
        <v>1115</v>
      </c>
      <c r="I195" s="6" t="s">
        <v>1116</v>
      </c>
      <c r="J195" s="6" t="s">
        <v>1117</v>
      </c>
      <c r="K195" s="6" t="s">
        <v>539</v>
      </c>
      <c r="L195" s="6" t="s">
        <v>1983</v>
      </c>
    </row>
    <row r="196" spans="1:12">
      <c r="A196" s="6">
        <v>195</v>
      </c>
      <c r="B196" s="6" t="s">
        <v>71</v>
      </c>
      <c r="C196" s="6" t="s">
        <v>1110</v>
      </c>
      <c r="D196" s="6" t="s">
        <v>1111</v>
      </c>
      <c r="E196" s="6" t="s">
        <v>1120</v>
      </c>
      <c r="F196" s="6" t="s">
        <v>1121</v>
      </c>
      <c r="G196" s="6" t="s">
        <v>1114</v>
      </c>
      <c r="H196" s="6" t="s">
        <v>1115</v>
      </c>
      <c r="I196" s="6" t="s">
        <v>1116</v>
      </c>
      <c r="J196" s="6" t="s">
        <v>1117</v>
      </c>
      <c r="K196" s="6" t="s">
        <v>539</v>
      </c>
      <c r="L196" s="6" t="s">
        <v>1983</v>
      </c>
    </row>
    <row r="197" spans="1:12">
      <c r="A197" s="6">
        <v>196</v>
      </c>
      <c r="B197" s="6" t="s">
        <v>71</v>
      </c>
      <c r="C197" s="6" t="s">
        <v>1110</v>
      </c>
      <c r="D197" s="6" t="s">
        <v>1111</v>
      </c>
      <c r="E197" s="6" t="s">
        <v>1120</v>
      </c>
      <c r="F197" s="6" t="s">
        <v>1121</v>
      </c>
      <c r="G197" s="6" t="s">
        <v>1122</v>
      </c>
      <c r="H197" s="6" t="s">
        <v>1123</v>
      </c>
      <c r="I197" s="6" t="s">
        <v>1124</v>
      </c>
      <c r="J197" s="6" t="s">
        <v>1117</v>
      </c>
      <c r="K197" s="6" t="s">
        <v>539</v>
      </c>
      <c r="L197" s="6" t="s">
        <v>1983</v>
      </c>
    </row>
    <row r="198" spans="1:12">
      <c r="A198" s="6">
        <v>197</v>
      </c>
      <c r="B198" s="6" t="s">
        <v>71</v>
      </c>
      <c r="C198" s="6" t="s">
        <v>1110</v>
      </c>
      <c r="D198" s="6" t="s">
        <v>1111</v>
      </c>
      <c r="E198" s="6" t="s">
        <v>1125</v>
      </c>
      <c r="F198" s="6" t="s">
        <v>1126</v>
      </c>
      <c r="G198" s="6" t="s">
        <v>1127</v>
      </c>
      <c r="H198" s="6" t="s">
        <v>1128</v>
      </c>
      <c r="I198" s="6" t="s">
        <v>1129</v>
      </c>
      <c r="J198" s="6" t="s">
        <v>1130</v>
      </c>
      <c r="K198" s="6" t="s">
        <v>539</v>
      </c>
      <c r="L198" s="6" t="s">
        <v>1983</v>
      </c>
    </row>
    <row r="199" spans="1:12">
      <c r="A199" s="6">
        <v>198</v>
      </c>
      <c r="B199" s="6" t="s">
        <v>71</v>
      </c>
      <c r="C199" s="6" t="s">
        <v>1110</v>
      </c>
      <c r="D199" s="6" t="s">
        <v>1111</v>
      </c>
      <c r="E199" s="6" t="s">
        <v>1125</v>
      </c>
      <c r="F199" s="6" t="s">
        <v>1126</v>
      </c>
      <c r="G199" s="6" t="s">
        <v>704</v>
      </c>
      <c r="H199" s="6" t="s">
        <v>705</v>
      </c>
      <c r="I199" s="6" t="s">
        <v>706</v>
      </c>
      <c r="J199" s="6" t="s">
        <v>707</v>
      </c>
      <c r="K199" s="6" t="s">
        <v>539</v>
      </c>
      <c r="L199" s="6" t="s">
        <v>1983</v>
      </c>
    </row>
    <row r="200" spans="1:12">
      <c r="A200" s="6">
        <v>199</v>
      </c>
      <c r="B200" s="6" t="s">
        <v>71</v>
      </c>
      <c r="C200" s="6" t="s">
        <v>1110</v>
      </c>
      <c r="D200" s="6" t="s">
        <v>1111</v>
      </c>
      <c r="E200" s="6" t="s">
        <v>1125</v>
      </c>
      <c r="F200" s="6" t="s">
        <v>1126</v>
      </c>
      <c r="G200" s="6" t="s">
        <v>1131</v>
      </c>
      <c r="H200" s="6" t="s">
        <v>1132</v>
      </c>
      <c r="I200" s="6" t="s">
        <v>1019</v>
      </c>
      <c r="J200" s="6" t="s">
        <v>1133</v>
      </c>
      <c r="K200" s="6" t="s">
        <v>539</v>
      </c>
      <c r="L200" s="6" t="s">
        <v>1983</v>
      </c>
    </row>
    <row r="201" spans="1:12">
      <c r="A201" s="6">
        <v>200</v>
      </c>
      <c r="B201" s="6" t="s">
        <v>71</v>
      </c>
      <c r="C201" s="6" t="s">
        <v>1110</v>
      </c>
      <c r="D201" s="6" t="s">
        <v>1111</v>
      </c>
      <c r="E201" s="6" t="s">
        <v>1134</v>
      </c>
      <c r="F201" s="6" t="s">
        <v>1135</v>
      </c>
      <c r="G201" s="6" t="s">
        <v>1114</v>
      </c>
      <c r="H201" s="6" t="s">
        <v>1115</v>
      </c>
      <c r="I201" s="6" t="s">
        <v>1116</v>
      </c>
      <c r="J201" s="6" t="s">
        <v>1117</v>
      </c>
      <c r="K201" s="6" t="s">
        <v>539</v>
      </c>
      <c r="L201" s="6" t="s">
        <v>1983</v>
      </c>
    </row>
    <row r="202" spans="1:12">
      <c r="A202" s="6">
        <v>201</v>
      </c>
      <c r="B202" s="6" t="s">
        <v>71</v>
      </c>
      <c r="C202" s="6" t="s">
        <v>1110</v>
      </c>
      <c r="D202" s="6" t="s">
        <v>1111</v>
      </c>
      <c r="E202" s="6" t="s">
        <v>1136</v>
      </c>
      <c r="F202" s="6" t="s">
        <v>1137</v>
      </c>
      <c r="G202" s="6" t="s">
        <v>1114</v>
      </c>
      <c r="H202" s="6" t="s">
        <v>1115</v>
      </c>
      <c r="I202" s="6" t="s">
        <v>1116</v>
      </c>
      <c r="J202" s="6" t="s">
        <v>1117</v>
      </c>
      <c r="K202" s="6" t="s">
        <v>539</v>
      </c>
      <c r="L202" s="6" t="s">
        <v>1983</v>
      </c>
    </row>
    <row r="203" spans="1:12">
      <c r="A203" s="6">
        <v>202</v>
      </c>
      <c r="B203" s="6" t="s">
        <v>71</v>
      </c>
      <c r="C203" s="6" t="s">
        <v>1110</v>
      </c>
      <c r="D203" s="6" t="s">
        <v>1111</v>
      </c>
      <c r="E203" s="6" t="s">
        <v>1138</v>
      </c>
      <c r="F203" s="6" t="s">
        <v>1139</v>
      </c>
      <c r="G203" s="6" t="s">
        <v>1114</v>
      </c>
      <c r="H203" s="6" t="s">
        <v>1115</v>
      </c>
      <c r="I203" s="6" t="s">
        <v>1116</v>
      </c>
      <c r="J203" s="6" t="s">
        <v>1117</v>
      </c>
      <c r="K203" s="6" t="s">
        <v>539</v>
      </c>
      <c r="L203" s="6" t="s">
        <v>1983</v>
      </c>
    </row>
    <row r="204" spans="1:12">
      <c r="A204" s="6">
        <v>203</v>
      </c>
      <c r="B204" s="6" t="s">
        <v>71</v>
      </c>
      <c r="C204" s="6" t="s">
        <v>1110</v>
      </c>
      <c r="D204" s="6" t="s">
        <v>1111</v>
      </c>
      <c r="E204" s="6" t="s">
        <v>1140</v>
      </c>
      <c r="F204" s="6" t="s">
        <v>1141</v>
      </c>
      <c r="G204" s="6" t="s">
        <v>1142</v>
      </c>
      <c r="H204" s="6" t="s">
        <v>1143</v>
      </c>
      <c r="I204" s="6" t="s">
        <v>1144</v>
      </c>
      <c r="J204" s="6" t="s">
        <v>1145</v>
      </c>
      <c r="K204" s="6" t="s">
        <v>539</v>
      </c>
      <c r="L204" s="6" t="s">
        <v>1983</v>
      </c>
    </row>
    <row r="205" spans="1:12">
      <c r="A205" s="6">
        <v>204</v>
      </c>
      <c r="B205" s="6" t="s">
        <v>71</v>
      </c>
      <c r="C205" s="6" t="s">
        <v>1110</v>
      </c>
      <c r="D205" s="6" t="s">
        <v>1111</v>
      </c>
      <c r="E205" s="6" t="s">
        <v>1140</v>
      </c>
      <c r="F205" s="6" t="s">
        <v>1141</v>
      </c>
      <c r="G205" s="6" t="s">
        <v>1114</v>
      </c>
      <c r="H205" s="6" t="s">
        <v>1115</v>
      </c>
      <c r="I205" s="6" t="s">
        <v>1116</v>
      </c>
      <c r="J205" s="6" t="s">
        <v>1117</v>
      </c>
      <c r="K205" s="6" t="s">
        <v>539</v>
      </c>
      <c r="L205" s="6" t="s">
        <v>1983</v>
      </c>
    </row>
    <row r="206" spans="1:12">
      <c r="A206" s="6">
        <v>205</v>
      </c>
      <c r="B206" s="6" t="s">
        <v>71</v>
      </c>
      <c r="C206" s="6" t="s">
        <v>1110</v>
      </c>
      <c r="D206" s="6" t="s">
        <v>1111</v>
      </c>
      <c r="E206" s="6" t="s">
        <v>1140</v>
      </c>
      <c r="F206" s="6" t="s">
        <v>1141</v>
      </c>
      <c r="G206" s="6" t="s">
        <v>1146</v>
      </c>
      <c r="H206" s="6" t="s">
        <v>1147</v>
      </c>
      <c r="I206" s="6" t="s">
        <v>1148</v>
      </c>
      <c r="J206" s="6" t="s">
        <v>1130</v>
      </c>
      <c r="K206" s="6" t="s">
        <v>539</v>
      </c>
      <c r="L206" s="6" t="s">
        <v>1983</v>
      </c>
    </row>
    <row r="207" spans="1:12">
      <c r="A207" s="6">
        <v>206</v>
      </c>
      <c r="B207" s="6" t="s">
        <v>71</v>
      </c>
      <c r="C207" s="6" t="s">
        <v>1110</v>
      </c>
      <c r="D207" s="6" t="s">
        <v>1111</v>
      </c>
      <c r="E207" s="6" t="s">
        <v>1149</v>
      </c>
      <c r="F207" s="6" t="s">
        <v>1150</v>
      </c>
      <c r="G207" s="6" t="s">
        <v>1114</v>
      </c>
      <c r="H207" s="6" t="s">
        <v>1115</v>
      </c>
      <c r="I207" s="6" t="s">
        <v>1116</v>
      </c>
      <c r="J207" s="6" t="s">
        <v>1117</v>
      </c>
      <c r="K207" s="6" t="s">
        <v>539</v>
      </c>
      <c r="L207" s="6" t="s">
        <v>1983</v>
      </c>
    </row>
    <row r="208" spans="1:12">
      <c r="A208" s="6">
        <v>207</v>
      </c>
      <c r="B208" s="6" t="s">
        <v>71</v>
      </c>
      <c r="C208" s="6" t="s">
        <v>1110</v>
      </c>
      <c r="D208" s="6" t="s">
        <v>1111</v>
      </c>
      <c r="E208" s="6" t="s">
        <v>1151</v>
      </c>
      <c r="F208" s="6" t="s">
        <v>1152</v>
      </c>
      <c r="G208" s="6" t="s">
        <v>1114</v>
      </c>
      <c r="H208" s="6" t="s">
        <v>1115</v>
      </c>
      <c r="I208" s="6" t="s">
        <v>1116</v>
      </c>
      <c r="J208" s="6" t="s">
        <v>1117</v>
      </c>
      <c r="K208" s="6" t="s">
        <v>539</v>
      </c>
      <c r="L208" s="6" t="s">
        <v>1983</v>
      </c>
    </row>
    <row r="209" spans="1:12">
      <c r="A209" s="6">
        <v>208</v>
      </c>
      <c r="B209" s="6" t="s">
        <v>71</v>
      </c>
      <c r="C209" s="6" t="s">
        <v>1153</v>
      </c>
      <c r="D209" s="6" t="s">
        <v>1154</v>
      </c>
      <c r="E209" s="6" t="s">
        <v>1155</v>
      </c>
      <c r="F209" s="6" t="s">
        <v>1156</v>
      </c>
      <c r="G209" s="6" t="s">
        <v>1157</v>
      </c>
      <c r="H209" s="6" t="s">
        <v>1158</v>
      </c>
      <c r="I209" s="6" t="s">
        <v>1159</v>
      </c>
      <c r="J209" s="6" t="s">
        <v>1160</v>
      </c>
      <c r="K209" s="6" t="s">
        <v>539</v>
      </c>
      <c r="L209" s="6" t="s">
        <v>1983</v>
      </c>
    </row>
    <row r="210" spans="1:12">
      <c r="A210" s="6">
        <v>209</v>
      </c>
      <c r="B210" s="6" t="s">
        <v>71</v>
      </c>
      <c r="C210" s="6" t="s">
        <v>1153</v>
      </c>
      <c r="D210" s="6" t="s">
        <v>1154</v>
      </c>
      <c r="E210" s="6" t="s">
        <v>1161</v>
      </c>
      <c r="F210" s="6" t="s">
        <v>1162</v>
      </c>
      <c r="G210" s="6" t="s">
        <v>1163</v>
      </c>
      <c r="H210" s="6" t="s">
        <v>1164</v>
      </c>
      <c r="I210" s="6" t="s">
        <v>1165</v>
      </c>
      <c r="J210" s="6" t="s">
        <v>1166</v>
      </c>
      <c r="K210" s="6" t="s">
        <v>539</v>
      </c>
      <c r="L210" s="6" t="s">
        <v>1983</v>
      </c>
    </row>
    <row r="211" spans="1:12">
      <c r="A211" s="6">
        <v>210</v>
      </c>
      <c r="B211" s="6" t="s">
        <v>71</v>
      </c>
      <c r="C211" s="6" t="s">
        <v>1153</v>
      </c>
      <c r="D211" s="6" t="s">
        <v>1154</v>
      </c>
      <c r="E211" s="6" t="s">
        <v>1161</v>
      </c>
      <c r="F211" s="6" t="s">
        <v>1162</v>
      </c>
      <c r="G211" s="6" t="s">
        <v>1167</v>
      </c>
      <c r="H211" s="6" t="s">
        <v>1168</v>
      </c>
      <c r="I211" s="6" t="s">
        <v>1169</v>
      </c>
      <c r="J211" s="6" t="s">
        <v>1085</v>
      </c>
      <c r="K211" s="6" t="s">
        <v>539</v>
      </c>
      <c r="L211" s="6" t="s">
        <v>1983</v>
      </c>
    </row>
    <row r="212" spans="1:12">
      <c r="A212" s="6">
        <v>211</v>
      </c>
      <c r="B212" s="6" t="s">
        <v>71</v>
      </c>
      <c r="C212" s="6" t="s">
        <v>1153</v>
      </c>
      <c r="D212" s="6" t="s">
        <v>1154</v>
      </c>
      <c r="E212" s="6" t="s">
        <v>1161</v>
      </c>
      <c r="F212" s="6" t="s">
        <v>1162</v>
      </c>
      <c r="G212" s="6" t="s">
        <v>592</v>
      </c>
      <c r="H212" s="6" t="s">
        <v>593</v>
      </c>
      <c r="I212" s="6" t="s">
        <v>594</v>
      </c>
      <c r="J212" s="6" t="s">
        <v>595</v>
      </c>
      <c r="K212" s="6" t="s">
        <v>546</v>
      </c>
      <c r="L212" s="6" t="s">
        <v>1983</v>
      </c>
    </row>
    <row r="213" spans="1:12">
      <c r="A213" s="6">
        <v>212</v>
      </c>
      <c r="B213" s="6" t="s">
        <v>71</v>
      </c>
      <c r="C213" s="6" t="s">
        <v>1153</v>
      </c>
      <c r="D213" s="6" t="s">
        <v>1154</v>
      </c>
      <c r="E213" s="6" t="s">
        <v>1170</v>
      </c>
      <c r="F213" s="6" t="s">
        <v>1171</v>
      </c>
      <c r="G213" s="6" t="s">
        <v>1172</v>
      </c>
      <c r="H213" s="6" t="s">
        <v>1173</v>
      </c>
      <c r="I213" s="6" t="s">
        <v>1174</v>
      </c>
      <c r="J213" s="6" t="s">
        <v>1160</v>
      </c>
      <c r="K213" s="6" t="s">
        <v>539</v>
      </c>
      <c r="L213" s="6" t="s">
        <v>1983</v>
      </c>
    </row>
    <row r="214" spans="1:12">
      <c r="A214" s="6">
        <v>213</v>
      </c>
      <c r="B214" s="6" t="s">
        <v>71</v>
      </c>
      <c r="C214" s="6" t="s">
        <v>1153</v>
      </c>
      <c r="D214" s="6" t="s">
        <v>1154</v>
      </c>
      <c r="E214" s="6" t="s">
        <v>1175</v>
      </c>
      <c r="F214" s="6" t="s">
        <v>1176</v>
      </c>
      <c r="G214" s="6" t="s">
        <v>1177</v>
      </c>
      <c r="H214" s="6" t="s">
        <v>1178</v>
      </c>
      <c r="I214" s="6" t="s">
        <v>1179</v>
      </c>
      <c r="J214" s="6" t="s">
        <v>1166</v>
      </c>
      <c r="K214" s="6" t="s">
        <v>552</v>
      </c>
      <c r="L214" s="6" t="s">
        <v>1983</v>
      </c>
    </row>
    <row r="215" spans="1:12">
      <c r="A215" s="6">
        <v>214</v>
      </c>
      <c r="B215" s="6" t="s">
        <v>71</v>
      </c>
      <c r="C215" s="6" t="s">
        <v>1153</v>
      </c>
      <c r="D215" s="6" t="s">
        <v>1154</v>
      </c>
      <c r="E215" s="6" t="s">
        <v>1180</v>
      </c>
      <c r="F215" s="6" t="s">
        <v>1181</v>
      </c>
      <c r="G215" s="6" t="s">
        <v>1182</v>
      </c>
      <c r="H215" s="6" t="s">
        <v>1183</v>
      </c>
      <c r="I215" s="6" t="s">
        <v>1184</v>
      </c>
      <c r="J215" s="6" t="s">
        <v>1160</v>
      </c>
      <c r="K215" s="6" t="s">
        <v>539</v>
      </c>
      <c r="L215" s="6" t="s">
        <v>1983</v>
      </c>
    </row>
    <row r="216" spans="1:12">
      <c r="A216" s="6">
        <v>215</v>
      </c>
      <c r="B216" s="6" t="s">
        <v>71</v>
      </c>
      <c r="C216" s="6" t="s">
        <v>1153</v>
      </c>
      <c r="D216" s="6" t="s">
        <v>1154</v>
      </c>
      <c r="E216" s="6" t="s">
        <v>1180</v>
      </c>
      <c r="F216" s="6" t="s">
        <v>1181</v>
      </c>
      <c r="G216" s="6" t="s">
        <v>1157</v>
      </c>
      <c r="H216" s="6" t="s">
        <v>1158</v>
      </c>
      <c r="I216" s="6" t="s">
        <v>1159</v>
      </c>
      <c r="J216" s="6" t="s">
        <v>1160</v>
      </c>
      <c r="K216" s="6" t="s">
        <v>545</v>
      </c>
      <c r="L216" s="6" t="s">
        <v>1983</v>
      </c>
    </row>
    <row r="217" spans="1:12">
      <c r="A217" s="6">
        <v>216</v>
      </c>
      <c r="B217" s="6" t="s">
        <v>71</v>
      </c>
      <c r="C217" s="6" t="s">
        <v>1185</v>
      </c>
      <c r="D217" s="6" t="s">
        <v>1186</v>
      </c>
      <c r="E217" s="6" t="s">
        <v>1187</v>
      </c>
      <c r="F217" s="6" t="s">
        <v>1188</v>
      </c>
      <c r="G217" s="6" t="s">
        <v>1189</v>
      </c>
      <c r="H217" s="6" t="s">
        <v>1190</v>
      </c>
      <c r="I217" s="6" t="s">
        <v>1191</v>
      </c>
      <c r="J217" s="6" t="s">
        <v>1192</v>
      </c>
      <c r="K217" s="6" t="s">
        <v>552</v>
      </c>
      <c r="L217" s="6" t="s">
        <v>1983</v>
      </c>
    </row>
    <row r="218" spans="1:12">
      <c r="A218" s="6">
        <v>217</v>
      </c>
      <c r="B218" s="6" t="s">
        <v>71</v>
      </c>
      <c r="C218" s="6" t="s">
        <v>1185</v>
      </c>
      <c r="D218" s="6" t="s">
        <v>1186</v>
      </c>
      <c r="E218" s="6" t="s">
        <v>1193</v>
      </c>
      <c r="F218" s="6" t="s">
        <v>1194</v>
      </c>
      <c r="G218" s="6" t="s">
        <v>1195</v>
      </c>
      <c r="H218" s="6" t="s">
        <v>1196</v>
      </c>
      <c r="I218" s="6" t="s">
        <v>1197</v>
      </c>
      <c r="J218" s="6" t="s">
        <v>1192</v>
      </c>
      <c r="K218" s="6" t="s">
        <v>552</v>
      </c>
      <c r="L218" s="6" t="s">
        <v>1983</v>
      </c>
    </row>
    <row r="219" spans="1:12">
      <c r="A219" s="6">
        <v>218</v>
      </c>
      <c r="B219" s="6" t="s">
        <v>71</v>
      </c>
      <c r="C219" s="6" t="s">
        <v>1185</v>
      </c>
      <c r="D219" s="6" t="s">
        <v>1186</v>
      </c>
      <c r="E219" s="6" t="s">
        <v>1193</v>
      </c>
      <c r="F219" s="6" t="s">
        <v>1194</v>
      </c>
      <c r="G219" s="6" t="s">
        <v>1198</v>
      </c>
      <c r="H219" s="6" t="s">
        <v>1199</v>
      </c>
      <c r="I219" s="6" t="s">
        <v>1200</v>
      </c>
      <c r="J219" s="6" t="s">
        <v>1192</v>
      </c>
      <c r="K219" s="6" t="s">
        <v>552</v>
      </c>
      <c r="L219" s="6" t="s">
        <v>1983</v>
      </c>
    </row>
    <row r="220" spans="1:12">
      <c r="A220" s="6">
        <v>219</v>
      </c>
      <c r="B220" s="6" t="s">
        <v>71</v>
      </c>
      <c r="C220" s="6" t="s">
        <v>1185</v>
      </c>
      <c r="D220" s="6" t="s">
        <v>1186</v>
      </c>
      <c r="E220" s="6" t="s">
        <v>1201</v>
      </c>
      <c r="F220" s="6" t="s">
        <v>1202</v>
      </c>
      <c r="G220" s="6" t="s">
        <v>1203</v>
      </c>
      <c r="H220" s="6" t="s">
        <v>1204</v>
      </c>
      <c r="I220" s="6" t="s">
        <v>1205</v>
      </c>
      <c r="J220" s="6" t="s">
        <v>1192</v>
      </c>
      <c r="K220" s="6" t="s">
        <v>552</v>
      </c>
      <c r="L220" s="6" t="s">
        <v>1983</v>
      </c>
    </row>
    <row r="221" spans="1:12">
      <c r="A221" s="6">
        <v>220</v>
      </c>
      <c r="B221" s="6" t="s">
        <v>71</v>
      </c>
      <c r="C221" s="6" t="s">
        <v>1185</v>
      </c>
      <c r="D221" s="6" t="s">
        <v>1186</v>
      </c>
      <c r="E221" s="6" t="s">
        <v>1206</v>
      </c>
      <c r="F221" s="6" t="s">
        <v>1207</v>
      </c>
      <c r="G221" s="6" t="s">
        <v>1208</v>
      </c>
      <c r="H221" s="6" t="s">
        <v>1168</v>
      </c>
      <c r="I221" s="6" t="s">
        <v>1209</v>
      </c>
      <c r="J221" s="6" t="s">
        <v>1192</v>
      </c>
      <c r="K221" s="6" t="s">
        <v>539</v>
      </c>
      <c r="L221" s="6" t="s">
        <v>1983</v>
      </c>
    </row>
    <row r="222" spans="1:12">
      <c r="A222" s="6">
        <v>221</v>
      </c>
      <c r="B222" s="6" t="s">
        <v>71</v>
      </c>
      <c r="C222" s="6" t="s">
        <v>1185</v>
      </c>
      <c r="D222" s="6" t="s">
        <v>1186</v>
      </c>
      <c r="E222" s="6" t="s">
        <v>1210</v>
      </c>
      <c r="F222" s="6" t="s">
        <v>1211</v>
      </c>
      <c r="G222" s="6" t="s">
        <v>1212</v>
      </c>
      <c r="H222" s="6" t="s">
        <v>1213</v>
      </c>
      <c r="I222" s="6" t="s">
        <v>1214</v>
      </c>
      <c r="J222" s="6" t="s">
        <v>1192</v>
      </c>
      <c r="K222" s="6" t="s">
        <v>552</v>
      </c>
      <c r="L222" s="6" t="s">
        <v>1983</v>
      </c>
    </row>
    <row r="223" spans="1:12">
      <c r="A223" s="6">
        <v>222</v>
      </c>
      <c r="B223" s="6" t="s">
        <v>71</v>
      </c>
      <c r="C223" s="6" t="s">
        <v>1185</v>
      </c>
      <c r="D223" s="6" t="s">
        <v>1186</v>
      </c>
      <c r="E223" s="6" t="s">
        <v>1215</v>
      </c>
      <c r="F223" s="6" t="s">
        <v>1216</v>
      </c>
      <c r="G223" s="6" t="s">
        <v>1217</v>
      </c>
      <c r="H223" s="6" t="s">
        <v>1218</v>
      </c>
      <c r="I223" s="6" t="s">
        <v>1219</v>
      </c>
      <c r="J223" s="6" t="s">
        <v>1192</v>
      </c>
      <c r="K223" s="6" t="s">
        <v>552</v>
      </c>
      <c r="L223" s="6" t="s">
        <v>1983</v>
      </c>
    </row>
    <row r="224" spans="1:12">
      <c r="A224" s="6">
        <v>223</v>
      </c>
      <c r="B224" s="6" t="s">
        <v>71</v>
      </c>
      <c r="C224" s="6" t="s">
        <v>1185</v>
      </c>
      <c r="D224" s="6" t="s">
        <v>1186</v>
      </c>
      <c r="E224" s="6" t="s">
        <v>1220</v>
      </c>
      <c r="F224" s="6" t="s">
        <v>1221</v>
      </c>
      <c r="G224" s="6" t="s">
        <v>1222</v>
      </c>
      <c r="H224" s="6" t="s">
        <v>1223</v>
      </c>
      <c r="I224" s="6" t="s">
        <v>1224</v>
      </c>
      <c r="J224" s="6" t="s">
        <v>1192</v>
      </c>
      <c r="K224" s="6" t="s">
        <v>539</v>
      </c>
      <c r="L224" s="6" t="s">
        <v>1983</v>
      </c>
    </row>
    <row r="225" spans="1:12">
      <c r="A225" s="6">
        <v>224</v>
      </c>
      <c r="B225" s="6" t="s">
        <v>71</v>
      </c>
      <c r="C225" s="6" t="s">
        <v>1185</v>
      </c>
      <c r="D225" s="6" t="s">
        <v>1186</v>
      </c>
      <c r="E225" s="6" t="s">
        <v>1220</v>
      </c>
      <c r="F225" s="6" t="s">
        <v>1221</v>
      </c>
      <c r="G225" s="6" t="s">
        <v>1225</v>
      </c>
      <c r="H225" s="6" t="s">
        <v>1226</v>
      </c>
      <c r="I225" s="6" t="s">
        <v>1227</v>
      </c>
      <c r="J225" s="6" t="s">
        <v>1192</v>
      </c>
      <c r="K225" s="6" t="s">
        <v>545</v>
      </c>
      <c r="L225" s="6" t="s">
        <v>1983</v>
      </c>
    </row>
    <row r="226" spans="1:12">
      <c r="A226" s="6">
        <v>225</v>
      </c>
      <c r="B226" s="6" t="s">
        <v>71</v>
      </c>
      <c r="C226" s="6" t="s">
        <v>1185</v>
      </c>
      <c r="D226" s="6" t="s">
        <v>1186</v>
      </c>
      <c r="E226" s="6" t="s">
        <v>1220</v>
      </c>
      <c r="F226" s="6" t="s">
        <v>1221</v>
      </c>
      <c r="G226" s="6" t="s">
        <v>1225</v>
      </c>
      <c r="H226" s="6" t="s">
        <v>1226</v>
      </c>
      <c r="I226" s="6" t="s">
        <v>1227</v>
      </c>
      <c r="J226" s="6" t="s">
        <v>1192</v>
      </c>
      <c r="K226" s="6" t="s">
        <v>539</v>
      </c>
      <c r="L226" s="6" t="s">
        <v>1983</v>
      </c>
    </row>
    <row r="227" spans="1:12">
      <c r="A227" s="6">
        <v>226</v>
      </c>
      <c r="B227" s="6" t="s">
        <v>71</v>
      </c>
      <c r="C227" s="6" t="s">
        <v>1228</v>
      </c>
      <c r="D227" s="6" t="s">
        <v>1229</v>
      </c>
      <c r="E227" s="6" t="s">
        <v>1230</v>
      </c>
      <c r="F227" s="6" t="s">
        <v>1231</v>
      </c>
      <c r="G227" s="6" t="s">
        <v>1232</v>
      </c>
      <c r="H227" s="6" t="s">
        <v>1233</v>
      </c>
      <c r="I227" s="6" t="s">
        <v>1234</v>
      </c>
      <c r="J227" s="6" t="s">
        <v>1235</v>
      </c>
      <c r="K227" s="6" t="s">
        <v>552</v>
      </c>
      <c r="L227" s="6" t="s">
        <v>1983</v>
      </c>
    </row>
    <row r="228" spans="1:12">
      <c r="A228" s="6">
        <v>227</v>
      </c>
      <c r="B228" s="6" t="s">
        <v>71</v>
      </c>
      <c r="C228" s="6" t="s">
        <v>1228</v>
      </c>
      <c r="D228" s="6" t="s">
        <v>1229</v>
      </c>
      <c r="E228" s="6" t="s">
        <v>1230</v>
      </c>
      <c r="F228" s="6" t="s">
        <v>1231</v>
      </c>
      <c r="G228" s="6" t="s">
        <v>1236</v>
      </c>
      <c r="H228" s="6" t="s">
        <v>1237</v>
      </c>
      <c r="I228" s="6" t="s">
        <v>1238</v>
      </c>
      <c r="J228" s="6" t="s">
        <v>1235</v>
      </c>
      <c r="K228" s="6" t="s">
        <v>552</v>
      </c>
      <c r="L228" s="6" t="s">
        <v>1983</v>
      </c>
    </row>
    <row r="229" spans="1:12">
      <c r="A229" s="6">
        <v>228</v>
      </c>
      <c r="B229" s="6" t="s">
        <v>71</v>
      </c>
      <c r="C229" s="6" t="s">
        <v>1228</v>
      </c>
      <c r="D229" s="6" t="s">
        <v>1229</v>
      </c>
      <c r="E229" s="6" t="s">
        <v>1230</v>
      </c>
      <c r="F229" s="6" t="s">
        <v>1231</v>
      </c>
      <c r="G229" s="6" t="s">
        <v>1239</v>
      </c>
      <c r="H229" s="6" t="s">
        <v>1240</v>
      </c>
      <c r="I229" s="6" t="s">
        <v>1241</v>
      </c>
      <c r="J229" s="6" t="s">
        <v>1235</v>
      </c>
      <c r="K229" s="6" t="s">
        <v>539</v>
      </c>
      <c r="L229" s="6" t="s">
        <v>1983</v>
      </c>
    </row>
    <row r="230" spans="1:12">
      <c r="A230" s="6">
        <v>229</v>
      </c>
      <c r="B230" s="6" t="s">
        <v>71</v>
      </c>
      <c r="C230" s="6" t="s">
        <v>1228</v>
      </c>
      <c r="D230" s="6" t="s">
        <v>1229</v>
      </c>
      <c r="E230" s="6" t="s">
        <v>1230</v>
      </c>
      <c r="F230" s="6" t="s">
        <v>1231</v>
      </c>
      <c r="G230" s="6" t="s">
        <v>1242</v>
      </c>
      <c r="H230" s="6" t="s">
        <v>1243</v>
      </c>
      <c r="I230" s="6" t="s">
        <v>1244</v>
      </c>
      <c r="J230" s="6" t="s">
        <v>1235</v>
      </c>
      <c r="K230" s="6" t="s">
        <v>552</v>
      </c>
      <c r="L230" s="6" t="s">
        <v>1983</v>
      </c>
    </row>
    <row r="231" spans="1:12">
      <c r="A231" s="6">
        <v>230</v>
      </c>
      <c r="B231" s="6" t="s">
        <v>71</v>
      </c>
      <c r="C231" s="6" t="s">
        <v>1228</v>
      </c>
      <c r="D231" s="6" t="s">
        <v>1229</v>
      </c>
      <c r="E231" s="6" t="s">
        <v>1245</v>
      </c>
      <c r="F231" s="6" t="s">
        <v>1246</v>
      </c>
      <c r="G231" s="6" t="s">
        <v>1247</v>
      </c>
      <c r="H231" s="6" t="s">
        <v>1248</v>
      </c>
      <c r="I231" s="6" t="s">
        <v>1249</v>
      </c>
      <c r="J231" s="6" t="s">
        <v>1235</v>
      </c>
      <c r="K231" s="6" t="s">
        <v>552</v>
      </c>
      <c r="L231" s="6" t="s">
        <v>1983</v>
      </c>
    </row>
    <row r="232" spans="1:12">
      <c r="A232" s="6">
        <v>231</v>
      </c>
      <c r="B232" s="6" t="s">
        <v>71</v>
      </c>
      <c r="C232" s="6" t="s">
        <v>1228</v>
      </c>
      <c r="D232" s="6" t="s">
        <v>1229</v>
      </c>
      <c r="E232" s="6" t="s">
        <v>1245</v>
      </c>
      <c r="F232" s="6" t="s">
        <v>1246</v>
      </c>
      <c r="G232" s="6" t="s">
        <v>1250</v>
      </c>
      <c r="H232" s="6" t="s">
        <v>1251</v>
      </c>
      <c r="I232" s="6" t="s">
        <v>1252</v>
      </c>
      <c r="J232" s="6" t="s">
        <v>1235</v>
      </c>
      <c r="K232" s="6" t="s">
        <v>539</v>
      </c>
      <c r="L232" s="6" t="s">
        <v>1983</v>
      </c>
    </row>
    <row r="233" spans="1:12">
      <c r="A233" s="6">
        <v>232</v>
      </c>
      <c r="B233" s="6" t="s">
        <v>71</v>
      </c>
      <c r="C233" s="6" t="s">
        <v>1228</v>
      </c>
      <c r="D233" s="6" t="s">
        <v>1229</v>
      </c>
      <c r="E233" s="6" t="s">
        <v>1253</v>
      </c>
      <c r="F233" s="6" t="s">
        <v>1254</v>
      </c>
      <c r="G233" s="6" t="s">
        <v>1255</v>
      </c>
      <c r="H233" s="6" t="s">
        <v>1256</v>
      </c>
      <c r="I233" s="6" t="s">
        <v>1257</v>
      </c>
      <c r="J233" s="6" t="s">
        <v>1235</v>
      </c>
      <c r="K233" s="6" t="s">
        <v>545</v>
      </c>
      <c r="L233" s="6" t="s">
        <v>1983</v>
      </c>
    </row>
    <row r="234" spans="1:12">
      <c r="A234" s="6">
        <v>233</v>
      </c>
      <c r="B234" s="6" t="s">
        <v>71</v>
      </c>
      <c r="C234" s="6" t="s">
        <v>1228</v>
      </c>
      <c r="D234" s="6" t="s">
        <v>1229</v>
      </c>
      <c r="E234" s="6" t="s">
        <v>1253</v>
      </c>
      <c r="F234" s="6" t="s">
        <v>1254</v>
      </c>
      <c r="G234" s="6" t="s">
        <v>1255</v>
      </c>
      <c r="H234" s="6" t="s">
        <v>1256</v>
      </c>
      <c r="I234" s="6" t="s">
        <v>1257</v>
      </c>
      <c r="J234" s="6" t="s">
        <v>1235</v>
      </c>
      <c r="K234" s="6" t="s">
        <v>539</v>
      </c>
      <c r="L234" s="6" t="s">
        <v>1983</v>
      </c>
    </row>
    <row r="235" spans="1:12">
      <c r="A235" s="6">
        <v>234</v>
      </c>
      <c r="B235" s="6" t="s">
        <v>71</v>
      </c>
      <c r="C235" s="6" t="s">
        <v>1258</v>
      </c>
      <c r="D235" s="6" t="s">
        <v>1259</v>
      </c>
      <c r="E235" s="6" t="s">
        <v>1260</v>
      </c>
      <c r="F235" s="6" t="s">
        <v>1261</v>
      </c>
      <c r="G235" s="6" t="s">
        <v>1262</v>
      </c>
      <c r="H235" s="6" t="s">
        <v>1263</v>
      </c>
      <c r="I235" s="6" t="s">
        <v>1264</v>
      </c>
      <c r="J235" s="6" t="s">
        <v>1265</v>
      </c>
      <c r="K235" s="6" t="s">
        <v>539</v>
      </c>
      <c r="L235" s="6" t="s">
        <v>1983</v>
      </c>
    </row>
    <row r="236" spans="1:12">
      <c r="A236" s="6">
        <v>235</v>
      </c>
      <c r="B236" s="6" t="s">
        <v>71</v>
      </c>
      <c r="C236" s="6" t="s">
        <v>1258</v>
      </c>
      <c r="D236" s="6" t="s">
        <v>1259</v>
      </c>
      <c r="E236" s="6" t="s">
        <v>1260</v>
      </c>
      <c r="F236" s="6" t="s">
        <v>1261</v>
      </c>
      <c r="G236" s="6" t="s">
        <v>704</v>
      </c>
      <c r="H236" s="6" t="s">
        <v>705</v>
      </c>
      <c r="I236" s="6" t="s">
        <v>706</v>
      </c>
      <c r="J236" s="6" t="s">
        <v>707</v>
      </c>
      <c r="K236" s="6" t="s">
        <v>539</v>
      </c>
      <c r="L236" s="6" t="s">
        <v>1983</v>
      </c>
    </row>
    <row r="237" spans="1:12">
      <c r="A237" s="6">
        <v>236</v>
      </c>
      <c r="B237" s="6" t="s">
        <v>71</v>
      </c>
      <c r="C237" s="6" t="s">
        <v>1258</v>
      </c>
      <c r="D237" s="6" t="s">
        <v>1259</v>
      </c>
      <c r="E237" s="6" t="s">
        <v>1266</v>
      </c>
      <c r="F237" s="6" t="s">
        <v>1267</v>
      </c>
      <c r="G237" s="6" t="s">
        <v>1268</v>
      </c>
      <c r="H237" s="6" t="s">
        <v>1269</v>
      </c>
      <c r="I237" s="6" t="s">
        <v>1270</v>
      </c>
      <c r="J237" s="6" t="s">
        <v>1265</v>
      </c>
      <c r="K237" s="6" t="s">
        <v>539</v>
      </c>
      <c r="L237" s="6" t="s">
        <v>1983</v>
      </c>
    </row>
    <row r="238" spans="1:12">
      <c r="A238" s="6">
        <v>237</v>
      </c>
      <c r="B238" s="6" t="s">
        <v>71</v>
      </c>
      <c r="C238" s="6" t="s">
        <v>1258</v>
      </c>
      <c r="D238" s="6" t="s">
        <v>1259</v>
      </c>
      <c r="E238" s="6" t="s">
        <v>1271</v>
      </c>
      <c r="F238" s="6" t="s">
        <v>1272</v>
      </c>
      <c r="G238" s="6" t="s">
        <v>1273</v>
      </c>
      <c r="H238" s="6" t="s">
        <v>1274</v>
      </c>
      <c r="I238" s="6" t="s">
        <v>1275</v>
      </c>
      <c r="J238" s="6" t="s">
        <v>1265</v>
      </c>
      <c r="K238" s="6" t="s">
        <v>539</v>
      </c>
      <c r="L238" s="6" t="s">
        <v>1983</v>
      </c>
    </row>
    <row r="239" spans="1:12">
      <c r="A239" s="6">
        <v>238</v>
      </c>
      <c r="B239" s="6" t="s">
        <v>71</v>
      </c>
      <c r="C239" s="6" t="s">
        <v>1258</v>
      </c>
      <c r="D239" s="6" t="s">
        <v>1259</v>
      </c>
      <c r="E239" s="6" t="s">
        <v>1276</v>
      </c>
      <c r="F239" s="6" t="s">
        <v>1277</v>
      </c>
      <c r="G239" s="6" t="s">
        <v>1278</v>
      </c>
      <c r="H239" s="6" t="s">
        <v>1279</v>
      </c>
      <c r="I239" s="6" t="s">
        <v>1280</v>
      </c>
      <c r="J239" s="6" t="s">
        <v>1265</v>
      </c>
      <c r="K239" s="6" t="s">
        <v>539</v>
      </c>
      <c r="L239" s="6" t="s">
        <v>1983</v>
      </c>
    </row>
    <row r="240" spans="1:12">
      <c r="A240" s="6">
        <v>239</v>
      </c>
      <c r="B240" s="6" t="s">
        <v>71</v>
      </c>
      <c r="C240" s="6" t="s">
        <v>1281</v>
      </c>
      <c r="D240" s="6" t="s">
        <v>1282</v>
      </c>
      <c r="E240" s="6" t="s">
        <v>1283</v>
      </c>
      <c r="F240" s="6" t="s">
        <v>1284</v>
      </c>
      <c r="G240" s="6" t="s">
        <v>1285</v>
      </c>
      <c r="H240" s="6" t="s">
        <v>1286</v>
      </c>
      <c r="I240" s="6" t="s">
        <v>1287</v>
      </c>
      <c r="J240" s="6" t="s">
        <v>1288</v>
      </c>
      <c r="K240" s="6" t="s">
        <v>539</v>
      </c>
      <c r="L240" s="6" t="s">
        <v>1983</v>
      </c>
    </row>
    <row r="241" spans="1:12">
      <c r="A241" s="6">
        <v>240</v>
      </c>
      <c r="B241" s="6" t="s">
        <v>71</v>
      </c>
      <c r="C241" s="6" t="s">
        <v>1281</v>
      </c>
      <c r="D241" s="6" t="s">
        <v>1282</v>
      </c>
      <c r="E241" s="6" t="s">
        <v>1289</v>
      </c>
      <c r="F241" s="6" t="s">
        <v>1290</v>
      </c>
      <c r="G241" s="6" t="s">
        <v>1285</v>
      </c>
      <c r="H241" s="6" t="s">
        <v>1286</v>
      </c>
      <c r="I241" s="6" t="s">
        <v>1287</v>
      </c>
      <c r="J241" s="6" t="s">
        <v>1288</v>
      </c>
      <c r="K241" s="6" t="s">
        <v>539</v>
      </c>
      <c r="L241" s="6" t="s">
        <v>1983</v>
      </c>
    </row>
    <row r="242" spans="1:12">
      <c r="A242" s="6">
        <v>241</v>
      </c>
      <c r="B242" s="6" t="s">
        <v>71</v>
      </c>
      <c r="C242" s="6" t="s">
        <v>1281</v>
      </c>
      <c r="D242" s="6" t="s">
        <v>1282</v>
      </c>
      <c r="E242" s="6" t="s">
        <v>1291</v>
      </c>
      <c r="F242" s="6" t="s">
        <v>1292</v>
      </c>
      <c r="G242" s="6" t="s">
        <v>1285</v>
      </c>
      <c r="H242" s="6" t="s">
        <v>1286</v>
      </c>
      <c r="I242" s="6" t="s">
        <v>1287</v>
      </c>
      <c r="J242" s="6" t="s">
        <v>1288</v>
      </c>
      <c r="K242" s="6" t="s">
        <v>539</v>
      </c>
      <c r="L242" s="6" t="s">
        <v>1983</v>
      </c>
    </row>
    <row r="243" spans="1:12">
      <c r="A243" s="6">
        <v>242</v>
      </c>
      <c r="B243" s="6" t="s">
        <v>71</v>
      </c>
      <c r="C243" s="6" t="s">
        <v>1281</v>
      </c>
      <c r="D243" s="6" t="s">
        <v>1282</v>
      </c>
      <c r="E243" s="6" t="s">
        <v>1293</v>
      </c>
      <c r="F243" s="6" t="s">
        <v>1294</v>
      </c>
      <c r="G243" s="6" t="s">
        <v>1285</v>
      </c>
      <c r="H243" s="6" t="s">
        <v>1286</v>
      </c>
      <c r="I243" s="6" t="s">
        <v>1287</v>
      </c>
      <c r="J243" s="6" t="s">
        <v>1288</v>
      </c>
      <c r="K243" s="6" t="s">
        <v>539</v>
      </c>
      <c r="L243" s="6" t="s">
        <v>1983</v>
      </c>
    </row>
    <row r="244" spans="1:12">
      <c r="A244" s="6">
        <v>243</v>
      </c>
      <c r="B244" s="6" t="s">
        <v>71</v>
      </c>
      <c r="C244" s="6" t="s">
        <v>1281</v>
      </c>
      <c r="D244" s="6" t="s">
        <v>1282</v>
      </c>
      <c r="E244" s="6" t="s">
        <v>1293</v>
      </c>
      <c r="F244" s="6" t="s">
        <v>1294</v>
      </c>
      <c r="G244" s="6" t="s">
        <v>704</v>
      </c>
      <c r="H244" s="6" t="s">
        <v>705</v>
      </c>
      <c r="I244" s="6" t="s">
        <v>706</v>
      </c>
      <c r="J244" s="6" t="s">
        <v>707</v>
      </c>
      <c r="K244" s="6" t="s">
        <v>539</v>
      </c>
      <c r="L244" s="6" t="s">
        <v>1983</v>
      </c>
    </row>
    <row r="245" spans="1:12">
      <c r="A245" s="6">
        <v>244</v>
      </c>
      <c r="B245" s="6" t="s">
        <v>71</v>
      </c>
      <c r="C245" s="6" t="s">
        <v>1281</v>
      </c>
      <c r="D245" s="6" t="s">
        <v>1282</v>
      </c>
      <c r="E245" s="6" t="s">
        <v>1295</v>
      </c>
      <c r="F245" s="6" t="s">
        <v>1296</v>
      </c>
      <c r="G245" s="6" t="s">
        <v>672</v>
      </c>
      <c r="H245" s="6" t="s">
        <v>673</v>
      </c>
      <c r="I245" s="6" t="s">
        <v>674</v>
      </c>
      <c r="J245" s="6" t="s">
        <v>654</v>
      </c>
      <c r="K245" s="6" t="s">
        <v>539</v>
      </c>
      <c r="L245" s="6" t="s">
        <v>1983</v>
      </c>
    </row>
    <row r="246" spans="1:12">
      <c r="A246" s="6">
        <v>245</v>
      </c>
      <c r="B246" s="6" t="s">
        <v>71</v>
      </c>
      <c r="C246" s="6" t="s">
        <v>1281</v>
      </c>
      <c r="D246" s="6" t="s">
        <v>1282</v>
      </c>
      <c r="E246" s="6" t="s">
        <v>1295</v>
      </c>
      <c r="F246" s="6" t="s">
        <v>1296</v>
      </c>
      <c r="G246" s="6" t="s">
        <v>1285</v>
      </c>
      <c r="H246" s="6" t="s">
        <v>1286</v>
      </c>
      <c r="I246" s="6" t="s">
        <v>1287</v>
      </c>
      <c r="J246" s="6" t="s">
        <v>1288</v>
      </c>
      <c r="K246" s="6" t="s">
        <v>539</v>
      </c>
      <c r="L246" s="6" t="s">
        <v>1983</v>
      </c>
    </row>
    <row r="247" spans="1:12">
      <c r="A247" s="6">
        <v>246</v>
      </c>
      <c r="B247" s="6" t="s">
        <v>71</v>
      </c>
      <c r="C247" s="6" t="s">
        <v>1281</v>
      </c>
      <c r="D247" s="6" t="s">
        <v>1282</v>
      </c>
      <c r="E247" s="6" t="s">
        <v>1295</v>
      </c>
      <c r="F247" s="6" t="s">
        <v>1296</v>
      </c>
      <c r="G247" s="6" t="s">
        <v>1297</v>
      </c>
      <c r="H247" s="6" t="s">
        <v>1298</v>
      </c>
      <c r="I247" s="6" t="s">
        <v>1299</v>
      </c>
      <c r="J247" s="6" t="s">
        <v>1288</v>
      </c>
      <c r="K247" s="6" t="s">
        <v>539</v>
      </c>
      <c r="L247" s="6" t="s">
        <v>1983</v>
      </c>
    </row>
    <row r="248" spans="1:12">
      <c r="A248" s="6">
        <v>247</v>
      </c>
      <c r="B248" s="6" t="s">
        <v>71</v>
      </c>
      <c r="C248" s="6" t="s">
        <v>1281</v>
      </c>
      <c r="D248" s="6" t="s">
        <v>1282</v>
      </c>
      <c r="E248" s="6" t="s">
        <v>1300</v>
      </c>
      <c r="F248" s="6" t="s">
        <v>1301</v>
      </c>
      <c r="G248" s="6" t="s">
        <v>1285</v>
      </c>
      <c r="H248" s="6" t="s">
        <v>1286</v>
      </c>
      <c r="I248" s="6" t="s">
        <v>1287</v>
      </c>
      <c r="J248" s="6" t="s">
        <v>1288</v>
      </c>
      <c r="K248" s="6" t="s">
        <v>539</v>
      </c>
      <c r="L248" s="6" t="s">
        <v>1983</v>
      </c>
    </row>
    <row r="249" spans="1:12">
      <c r="A249" s="6">
        <v>248</v>
      </c>
      <c r="B249" s="6" t="s">
        <v>71</v>
      </c>
      <c r="C249" s="6" t="s">
        <v>1281</v>
      </c>
      <c r="D249" s="6" t="s">
        <v>1282</v>
      </c>
      <c r="E249" s="6" t="s">
        <v>1302</v>
      </c>
      <c r="F249" s="6" t="s">
        <v>1303</v>
      </c>
      <c r="G249" s="6" t="s">
        <v>1285</v>
      </c>
      <c r="H249" s="6" t="s">
        <v>1286</v>
      </c>
      <c r="I249" s="6" t="s">
        <v>1287</v>
      </c>
      <c r="J249" s="6" t="s">
        <v>1288</v>
      </c>
      <c r="K249" s="6" t="s">
        <v>539</v>
      </c>
      <c r="L249" s="6" t="s">
        <v>1983</v>
      </c>
    </row>
    <row r="250" spans="1:12">
      <c r="A250" s="6">
        <v>249</v>
      </c>
      <c r="B250" s="6" t="s">
        <v>71</v>
      </c>
      <c r="C250" s="6" t="s">
        <v>1304</v>
      </c>
      <c r="D250" s="6" t="s">
        <v>1305</v>
      </c>
      <c r="E250" s="6" t="s">
        <v>1306</v>
      </c>
      <c r="F250" s="6" t="s">
        <v>1307</v>
      </c>
      <c r="G250" s="6" t="s">
        <v>1308</v>
      </c>
      <c r="H250" s="6" t="s">
        <v>1309</v>
      </c>
      <c r="I250" s="6" t="s">
        <v>1310</v>
      </c>
      <c r="J250" s="6" t="s">
        <v>1311</v>
      </c>
      <c r="K250" s="6" t="s">
        <v>545</v>
      </c>
      <c r="L250" s="6" t="s">
        <v>1983</v>
      </c>
    </row>
    <row r="251" spans="1:12">
      <c r="A251" s="6">
        <v>250</v>
      </c>
      <c r="B251" s="6" t="s">
        <v>71</v>
      </c>
      <c r="C251" s="6" t="s">
        <v>1304</v>
      </c>
      <c r="D251" s="6" t="s">
        <v>1305</v>
      </c>
      <c r="E251" s="6" t="s">
        <v>1306</v>
      </c>
      <c r="F251" s="6" t="s">
        <v>1307</v>
      </c>
      <c r="G251" s="6" t="s">
        <v>1308</v>
      </c>
      <c r="H251" s="6" t="s">
        <v>1309</v>
      </c>
      <c r="I251" s="6" t="s">
        <v>1310</v>
      </c>
      <c r="J251" s="6" t="s">
        <v>1311</v>
      </c>
      <c r="K251" s="6" t="s">
        <v>539</v>
      </c>
      <c r="L251" s="6" t="s">
        <v>1983</v>
      </c>
    </row>
    <row r="252" spans="1:12">
      <c r="A252" s="6">
        <v>251</v>
      </c>
      <c r="B252" s="6" t="s">
        <v>71</v>
      </c>
      <c r="C252" s="6" t="s">
        <v>1312</v>
      </c>
      <c r="D252" s="6" t="s">
        <v>1313</v>
      </c>
      <c r="E252" s="6" t="s">
        <v>1314</v>
      </c>
      <c r="F252" s="6" t="s">
        <v>1315</v>
      </c>
      <c r="G252" s="6" t="s">
        <v>1316</v>
      </c>
      <c r="H252" s="6" t="s">
        <v>1317</v>
      </c>
      <c r="I252" s="6" t="s">
        <v>1318</v>
      </c>
      <c r="J252" s="6" t="s">
        <v>1319</v>
      </c>
      <c r="K252" s="6" t="s">
        <v>539</v>
      </c>
      <c r="L252" s="6" t="s">
        <v>1983</v>
      </c>
    </row>
    <row r="253" spans="1:12">
      <c r="A253" s="6">
        <v>252</v>
      </c>
      <c r="B253" s="6" t="s">
        <v>71</v>
      </c>
      <c r="C253" s="6" t="s">
        <v>1312</v>
      </c>
      <c r="D253" s="6" t="s">
        <v>1313</v>
      </c>
      <c r="E253" s="6" t="s">
        <v>1320</v>
      </c>
      <c r="F253" s="6" t="s">
        <v>1321</v>
      </c>
      <c r="G253" s="6" t="s">
        <v>1322</v>
      </c>
      <c r="H253" s="6" t="s">
        <v>1323</v>
      </c>
      <c r="I253" s="6" t="s">
        <v>1324</v>
      </c>
      <c r="J253" s="6" t="s">
        <v>1319</v>
      </c>
      <c r="K253" s="6" t="s">
        <v>539</v>
      </c>
      <c r="L253" s="6" t="s">
        <v>1983</v>
      </c>
    </row>
    <row r="254" spans="1:12">
      <c r="A254" s="6">
        <v>253</v>
      </c>
      <c r="B254" s="6" t="s">
        <v>71</v>
      </c>
      <c r="C254" s="6" t="s">
        <v>1312</v>
      </c>
      <c r="D254" s="6" t="s">
        <v>1313</v>
      </c>
      <c r="E254" s="6" t="s">
        <v>1320</v>
      </c>
      <c r="F254" s="6" t="s">
        <v>1321</v>
      </c>
      <c r="G254" s="6" t="s">
        <v>1325</v>
      </c>
      <c r="H254" s="6" t="s">
        <v>1326</v>
      </c>
      <c r="I254" s="6" t="s">
        <v>1327</v>
      </c>
      <c r="J254" s="6" t="s">
        <v>1319</v>
      </c>
      <c r="K254" s="6" t="s">
        <v>545</v>
      </c>
      <c r="L254" s="6" t="s">
        <v>1983</v>
      </c>
    </row>
    <row r="255" spans="1:12">
      <c r="A255" s="6">
        <v>254</v>
      </c>
      <c r="B255" s="6" t="s">
        <v>71</v>
      </c>
      <c r="C255" s="6" t="s">
        <v>1312</v>
      </c>
      <c r="D255" s="6" t="s">
        <v>1313</v>
      </c>
      <c r="E255" s="6" t="s">
        <v>1320</v>
      </c>
      <c r="F255" s="6" t="s">
        <v>1321</v>
      </c>
      <c r="G255" s="6" t="s">
        <v>1328</v>
      </c>
      <c r="H255" s="6" t="s">
        <v>1329</v>
      </c>
      <c r="I255" s="6" t="s">
        <v>1330</v>
      </c>
      <c r="J255" s="6" t="s">
        <v>1319</v>
      </c>
      <c r="K255" s="6" t="s">
        <v>539</v>
      </c>
      <c r="L255" s="6" t="s">
        <v>1983</v>
      </c>
    </row>
    <row r="256" spans="1:12">
      <c r="A256" s="6">
        <v>255</v>
      </c>
      <c r="B256" s="6" t="s">
        <v>71</v>
      </c>
      <c r="C256" s="6" t="s">
        <v>1312</v>
      </c>
      <c r="D256" s="6" t="s">
        <v>1313</v>
      </c>
      <c r="E256" s="6" t="s">
        <v>1331</v>
      </c>
      <c r="F256" s="6" t="s">
        <v>1332</v>
      </c>
      <c r="G256" s="6" t="s">
        <v>1322</v>
      </c>
      <c r="H256" s="6" t="s">
        <v>1323</v>
      </c>
      <c r="I256" s="6" t="s">
        <v>1324</v>
      </c>
      <c r="J256" s="6" t="s">
        <v>1319</v>
      </c>
      <c r="K256" s="6" t="s">
        <v>539</v>
      </c>
      <c r="L256" s="6" t="s">
        <v>1983</v>
      </c>
    </row>
    <row r="257" spans="1:12">
      <c r="A257" s="6">
        <v>256</v>
      </c>
      <c r="B257" s="6" t="s">
        <v>71</v>
      </c>
      <c r="C257" s="6" t="s">
        <v>1312</v>
      </c>
      <c r="D257" s="6" t="s">
        <v>1313</v>
      </c>
      <c r="E257" s="6" t="s">
        <v>1331</v>
      </c>
      <c r="F257" s="6" t="s">
        <v>1332</v>
      </c>
      <c r="G257" s="6" t="s">
        <v>1325</v>
      </c>
      <c r="H257" s="6" t="s">
        <v>1326</v>
      </c>
      <c r="I257" s="6" t="s">
        <v>1327</v>
      </c>
      <c r="J257" s="6" t="s">
        <v>1319</v>
      </c>
      <c r="K257" s="6" t="s">
        <v>539</v>
      </c>
      <c r="L257" s="6" t="s">
        <v>1983</v>
      </c>
    </row>
    <row r="258" spans="1:12">
      <c r="A258" s="6">
        <v>257</v>
      </c>
      <c r="B258" s="6" t="s">
        <v>71</v>
      </c>
      <c r="C258" s="6" t="s">
        <v>1312</v>
      </c>
      <c r="D258" s="6" t="s">
        <v>1313</v>
      </c>
      <c r="E258" s="6" t="s">
        <v>1331</v>
      </c>
      <c r="F258" s="6" t="s">
        <v>1332</v>
      </c>
      <c r="G258" s="6" t="s">
        <v>704</v>
      </c>
      <c r="H258" s="6" t="s">
        <v>705</v>
      </c>
      <c r="I258" s="6" t="s">
        <v>706</v>
      </c>
      <c r="J258" s="6" t="s">
        <v>707</v>
      </c>
      <c r="K258" s="6" t="s">
        <v>539</v>
      </c>
      <c r="L258" s="6" t="s">
        <v>1983</v>
      </c>
    </row>
    <row r="259" spans="1:12">
      <c r="A259" s="6">
        <v>258</v>
      </c>
      <c r="B259" s="6" t="s">
        <v>71</v>
      </c>
      <c r="C259" s="6" t="s">
        <v>1312</v>
      </c>
      <c r="D259" s="6" t="s">
        <v>1313</v>
      </c>
      <c r="E259" s="6" t="s">
        <v>1333</v>
      </c>
      <c r="F259" s="6" t="s">
        <v>1334</v>
      </c>
      <c r="G259" s="6" t="s">
        <v>1322</v>
      </c>
      <c r="H259" s="6" t="s">
        <v>1323</v>
      </c>
      <c r="I259" s="6" t="s">
        <v>1324</v>
      </c>
      <c r="J259" s="6" t="s">
        <v>1319</v>
      </c>
      <c r="K259" s="6" t="s">
        <v>539</v>
      </c>
      <c r="L259" s="6" t="s">
        <v>1983</v>
      </c>
    </row>
    <row r="260" spans="1:12">
      <c r="A260" s="6">
        <v>259</v>
      </c>
      <c r="B260" s="6" t="s">
        <v>71</v>
      </c>
      <c r="C260" s="6" t="s">
        <v>1312</v>
      </c>
      <c r="D260" s="6" t="s">
        <v>1313</v>
      </c>
      <c r="E260" s="6" t="s">
        <v>1333</v>
      </c>
      <c r="F260" s="6" t="s">
        <v>1334</v>
      </c>
      <c r="G260" s="6" t="s">
        <v>1325</v>
      </c>
      <c r="H260" s="6" t="s">
        <v>1326</v>
      </c>
      <c r="I260" s="6" t="s">
        <v>1327</v>
      </c>
      <c r="J260" s="6" t="s">
        <v>1319</v>
      </c>
      <c r="K260" s="6" t="s">
        <v>545</v>
      </c>
      <c r="L260" s="6" t="s">
        <v>1983</v>
      </c>
    </row>
    <row r="261" spans="1:12">
      <c r="A261" s="6">
        <v>260</v>
      </c>
      <c r="B261" s="6" t="s">
        <v>71</v>
      </c>
      <c r="C261" s="6" t="s">
        <v>1312</v>
      </c>
      <c r="D261" s="6" t="s">
        <v>1313</v>
      </c>
      <c r="E261" s="6" t="s">
        <v>1335</v>
      </c>
      <c r="F261" s="6" t="s">
        <v>1336</v>
      </c>
      <c r="G261" s="6" t="s">
        <v>1322</v>
      </c>
      <c r="H261" s="6" t="s">
        <v>1323</v>
      </c>
      <c r="I261" s="6" t="s">
        <v>1324</v>
      </c>
      <c r="J261" s="6" t="s">
        <v>1319</v>
      </c>
      <c r="K261" s="6" t="s">
        <v>539</v>
      </c>
      <c r="L261" s="6" t="s">
        <v>1983</v>
      </c>
    </row>
    <row r="262" spans="1:12">
      <c r="A262" s="6">
        <v>261</v>
      </c>
      <c r="B262" s="6" t="s">
        <v>71</v>
      </c>
      <c r="C262" s="6" t="s">
        <v>1312</v>
      </c>
      <c r="D262" s="6" t="s">
        <v>1313</v>
      </c>
      <c r="E262" s="6" t="s">
        <v>1335</v>
      </c>
      <c r="F262" s="6" t="s">
        <v>1336</v>
      </c>
      <c r="G262" s="6" t="s">
        <v>1325</v>
      </c>
      <c r="H262" s="6" t="s">
        <v>1326</v>
      </c>
      <c r="I262" s="6" t="s">
        <v>1327</v>
      </c>
      <c r="J262" s="6" t="s">
        <v>1319</v>
      </c>
      <c r="K262" s="6" t="s">
        <v>545</v>
      </c>
      <c r="L262" s="6" t="s">
        <v>1983</v>
      </c>
    </row>
    <row r="263" spans="1:12">
      <c r="A263" s="6">
        <v>262</v>
      </c>
      <c r="B263" s="6" t="s">
        <v>71</v>
      </c>
      <c r="C263" s="6" t="s">
        <v>1312</v>
      </c>
      <c r="D263" s="6" t="s">
        <v>1313</v>
      </c>
      <c r="E263" s="6" t="s">
        <v>1335</v>
      </c>
      <c r="F263" s="6" t="s">
        <v>1336</v>
      </c>
      <c r="G263" s="6" t="s">
        <v>1337</v>
      </c>
      <c r="H263" s="6" t="s">
        <v>1338</v>
      </c>
      <c r="I263" s="6" t="s">
        <v>1339</v>
      </c>
      <c r="J263" s="6" t="s">
        <v>1319</v>
      </c>
      <c r="K263" s="6" t="s">
        <v>539</v>
      </c>
      <c r="L263" s="6" t="s">
        <v>1983</v>
      </c>
    </row>
    <row r="264" spans="1:12">
      <c r="A264" s="6">
        <v>263</v>
      </c>
      <c r="B264" s="6" t="s">
        <v>71</v>
      </c>
      <c r="C264" s="6" t="s">
        <v>1312</v>
      </c>
      <c r="D264" s="6" t="s">
        <v>1313</v>
      </c>
      <c r="E264" s="6" t="s">
        <v>1340</v>
      </c>
      <c r="F264" s="6" t="s">
        <v>1341</v>
      </c>
      <c r="G264" s="6" t="s">
        <v>1322</v>
      </c>
      <c r="H264" s="6" t="s">
        <v>1323</v>
      </c>
      <c r="I264" s="6" t="s">
        <v>1324</v>
      </c>
      <c r="J264" s="6" t="s">
        <v>1319</v>
      </c>
      <c r="K264" s="6" t="s">
        <v>539</v>
      </c>
      <c r="L264" s="6" t="s">
        <v>1983</v>
      </c>
    </row>
    <row r="265" spans="1:12">
      <c r="A265" s="6">
        <v>264</v>
      </c>
      <c r="B265" s="6" t="s">
        <v>71</v>
      </c>
      <c r="C265" s="6" t="s">
        <v>1312</v>
      </c>
      <c r="D265" s="6" t="s">
        <v>1313</v>
      </c>
      <c r="E265" s="6" t="s">
        <v>1340</v>
      </c>
      <c r="F265" s="6" t="s">
        <v>1341</v>
      </c>
      <c r="G265" s="6" t="s">
        <v>1325</v>
      </c>
      <c r="H265" s="6" t="s">
        <v>1326</v>
      </c>
      <c r="I265" s="6" t="s">
        <v>1327</v>
      </c>
      <c r="J265" s="6" t="s">
        <v>1319</v>
      </c>
      <c r="K265" s="6" t="s">
        <v>545</v>
      </c>
      <c r="L265" s="6" t="s">
        <v>1983</v>
      </c>
    </row>
    <row r="266" spans="1:12">
      <c r="A266" s="6">
        <v>265</v>
      </c>
      <c r="B266" s="6" t="s">
        <v>71</v>
      </c>
      <c r="C266" s="6" t="s">
        <v>1342</v>
      </c>
      <c r="D266" s="6" t="s">
        <v>1343</v>
      </c>
      <c r="E266" s="6" t="s">
        <v>1344</v>
      </c>
      <c r="F266" s="6" t="s">
        <v>1345</v>
      </c>
      <c r="G266" s="6" t="s">
        <v>1346</v>
      </c>
      <c r="H266" s="6" t="s">
        <v>1347</v>
      </c>
      <c r="I266" s="6" t="s">
        <v>1348</v>
      </c>
      <c r="J266" s="6" t="s">
        <v>1349</v>
      </c>
      <c r="K266" s="6" t="s">
        <v>539</v>
      </c>
      <c r="L266" s="6" t="s">
        <v>1983</v>
      </c>
    </row>
    <row r="267" spans="1:12">
      <c r="A267" s="6">
        <v>266</v>
      </c>
      <c r="B267" s="6" t="s">
        <v>71</v>
      </c>
      <c r="C267" s="6" t="s">
        <v>1342</v>
      </c>
      <c r="D267" s="6" t="s">
        <v>1343</v>
      </c>
      <c r="E267" s="6" t="s">
        <v>1344</v>
      </c>
      <c r="F267" s="6" t="s">
        <v>1345</v>
      </c>
      <c r="G267" s="6" t="s">
        <v>1350</v>
      </c>
      <c r="H267" s="6" t="s">
        <v>1351</v>
      </c>
      <c r="I267" s="6" t="s">
        <v>1352</v>
      </c>
      <c r="J267" s="6" t="s">
        <v>1349</v>
      </c>
      <c r="K267" s="6" t="s">
        <v>539</v>
      </c>
      <c r="L267" s="6" t="s">
        <v>1983</v>
      </c>
    </row>
    <row r="268" spans="1:12">
      <c r="A268" s="6">
        <v>267</v>
      </c>
      <c r="B268" s="6" t="s">
        <v>71</v>
      </c>
      <c r="C268" s="6" t="s">
        <v>1342</v>
      </c>
      <c r="D268" s="6" t="s">
        <v>1343</v>
      </c>
      <c r="E268" s="6" t="s">
        <v>596</v>
      </c>
      <c r="F268" s="6" t="s">
        <v>1353</v>
      </c>
      <c r="G268" s="6" t="s">
        <v>1354</v>
      </c>
      <c r="H268" s="6" t="s">
        <v>1355</v>
      </c>
      <c r="I268" s="6" t="s">
        <v>1356</v>
      </c>
      <c r="J268" s="6" t="s">
        <v>1349</v>
      </c>
      <c r="K268" s="6" t="s">
        <v>539</v>
      </c>
      <c r="L268" s="6" t="s">
        <v>1983</v>
      </c>
    </row>
    <row r="269" spans="1:12">
      <c r="A269" s="6">
        <v>268</v>
      </c>
      <c r="B269" s="6" t="s">
        <v>71</v>
      </c>
      <c r="C269" s="6" t="s">
        <v>1357</v>
      </c>
      <c r="D269" s="6" t="s">
        <v>1358</v>
      </c>
      <c r="E269" s="6" t="s">
        <v>1359</v>
      </c>
      <c r="F269" s="6" t="s">
        <v>1360</v>
      </c>
      <c r="G269" s="6" t="s">
        <v>1131</v>
      </c>
      <c r="H269" s="6" t="s">
        <v>1132</v>
      </c>
      <c r="I269" s="6" t="s">
        <v>1019</v>
      </c>
      <c r="J269" s="6" t="s">
        <v>1133</v>
      </c>
      <c r="K269" s="6" t="s">
        <v>539</v>
      </c>
      <c r="L269" s="6" t="s">
        <v>1983</v>
      </c>
    </row>
    <row r="270" spans="1:12">
      <c r="A270" s="6">
        <v>269</v>
      </c>
      <c r="B270" s="6" t="s">
        <v>71</v>
      </c>
      <c r="C270" s="6" t="s">
        <v>1357</v>
      </c>
      <c r="D270" s="6" t="s">
        <v>1358</v>
      </c>
      <c r="E270" s="6" t="s">
        <v>1361</v>
      </c>
      <c r="F270" s="6" t="s">
        <v>1362</v>
      </c>
      <c r="G270" s="6" t="s">
        <v>1131</v>
      </c>
      <c r="H270" s="6" t="s">
        <v>1132</v>
      </c>
      <c r="I270" s="6" t="s">
        <v>1019</v>
      </c>
      <c r="J270" s="6" t="s">
        <v>1133</v>
      </c>
      <c r="K270" s="6" t="s">
        <v>539</v>
      </c>
      <c r="L270" s="6" t="s">
        <v>1983</v>
      </c>
    </row>
    <row r="271" spans="1:12">
      <c r="A271" s="6">
        <v>270</v>
      </c>
      <c r="B271" s="6" t="s">
        <v>71</v>
      </c>
      <c r="C271" s="6" t="s">
        <v>1357</v>
      </c>
      <c r="D271" s="6" t="s">
        <v>1358</v>
      </c>
      <c r="E271" s="6" t="s">
        <v>1363</v>
      </c>
      <c r="F271" s="6" t="s">
        <v>1364</v>
      </c>
      <c r="G271" s="6" t="s">
        <v>1131</v>
      </c>
      <c r="H271" s="6" t="s">
        <v>1132</v>
      </c>
      <c r="I271" s="6" t="s">
        <v>1019</v>
      </c>
      <c r="J271" s="6" t="s">
        <v>1133</v>
      </c>
      <c r="K271" s="6" t="s">
        <v>539</v>
      </c>
      <c r="L271" s="6" t="s">
        <v>1983</v>
      </c>
    </row>
    <row r="272" spans="1:12">
      <c r="A272" s="6">
        <v>271</v>
      </c>
      <c r="B272" s="6" t="s">
        <v>71</v>
      </c>
      <c r="C272" s="6" t="s">
        <v>1357</v>
      </c>
      <c r="D272" s="6" t="s">
        <v>1358</v>
      </c>
      <c r="E272" s="6" t="s">
        <v>1365</v>
      </c>
      <c r="F272" s="6" t="s">
        <v>1366</v>
      </c>
      <c r="G272" s="6" t="s">
        <v>1131</v>
      </c>
      <c r="H272" s="6" t="s">
        <v>1132</v>
      </c>
      <c r="I272" s="6" t="s">
        <v>1019</v>
      </c>
      <c r="J272" s="6" t="s">
        <v>1133</v>
      </c>
      <c r="K272" s="6" t="s">
        <v>539</v>
      </c>
      <c r="L272" s="6" t="s">
        <v>1983</v>
      </c>
    </row>
    <row r="273" spans="1:12">
      <c r="A273" s="6">
        <v>272</v>
      </c>
      <c r="B273" s="6" t="s">
        <v>71</v>
      </c>
      <c r="C273" s="6" t="s">
        <v>1357</v>
      </c>
      <c r="D273" s="6" t="s">
        <v>1358</v>
      </c>
      <c r="E273" s="6" t="s">
        <v>1367</v>
      </c>
      <c r="F273" s="6" t="s">
        <v>1368</v>
      </c>
      <c r="G273" s="6" t="s">
        <v>1131</v>
      </c>
      <c r="H273" s="6" t="s">
        <v>1132</v>
      </c>
      <c r="I273" s="6" t="s">
        <v>1019</v>
      </c>
      <c r="J273" s="6" t="s">
        <v>1133</v>
      </c>
      <c r="K273" s="6" t="s">
        <v>539</v>
      </c>
      <c r="L273" s="6" t="s">
        <v>1983</v>
      </c>
    </row>
    <row r="274" spans="1:12">
      <c r="A274" s="6">
        <v>273</v>
      </c>
      <c r="B274" s="6" t="s">
        <v>71</v>
      </c>
      <c r="C274" s="6" t="s">
        <v>1357</v>
      </c>
      <c r="D274" s="6" t="s">
        <v>1358</v>
      </c>
      <c r="E274" s="6" t="s">
        <v>1369</v>
      </c>
      <c r="F274" s="6" t="s">
        <v>1370</v>
      </c>
      <c r="G274" s="6" t="s">
        <v>1371</v>
      </c>
      <c r="H274" s="6" t="s">
        <v>1372</v>
      </c>
      <c r="I274" s="6" t="s">
        <v>1373</v>
      </c>
      <c r="J274" s="6" t="s">
        <v>1374</v>
      </c>
      <c r="K274" s="6" t="s">
        <v>539</v>
      </c>
      <c r="L274" s="6" t="s">
        <v>1983</v>
      </c>
    </row>
    <row r="275" spans="1:12">
      <c r="A275" s="6">
        <v>274</v>
      </c>
      <c r="B275" s="6" t="s">
        <v>71</v>
      </c>
      <c r="C275" s="6" t="s">
        <v>1357</v>
      </c>
      <c r="D275" s="6" t="s">
        <v>1358</v>
      </c>
      <c r="E275" s="6" t="s">
        <v>1369</v>
      </c>
      <c r="F275" s="6" t="s">
        <v>1370</v>
      </c>
      <c r="G275" s="6" t="s">
        <v>1375</v>
      </c>
      <c r="H275" s="6" t="s">
        <v>1376</v>
      </c>
      <c r="I275" s="6" t="s">
        <v>1377</v>
      </c>
      <c r="J275" s="6" t="s">
        <v>1374</v>
      </c>
      <c r="K275" s="6" t="s">
        <v>539</v>
      </c>
      <c r="L275" s="6" t="s">
        <v>1983</v>
      </c>
    </row>
    <row r="276" spans="1:12">
      <c r="A276" s="6">
        <v>275</v>
      </c>
      <c r="B276" s="6" t="s">
        <v>71</v>
      </c>
      <c r="C276" s="6" t="s">
        <v>1357</v>
      </c>
      <c r="D276" s="6" t="s">
        <v>1358</v>
      </c>
      <c r="E276" s="6" t="s">
        <v>1369</v>
      </c>
      <c r="F276" s="6" t="s">
        <v>1370</v>
      </c>
      <c r="G276" s="6" t="s">
        <v>704</v>
      </c>
      <c r="H276" s="6" t="s">
        <v>705</v>
      </c>
      <c r="I276" s="6" t="s">
        <v>706</v>
      </c>
      <c r="J276" s="6" t="s">
        <v>707</v>
      </c>
      <c r="K276" s="6" t="s">
        <v>539</v>
      </c>
      <c r="L276" s="6" t="s">
        <v>1983</v>
      </c>
    </row>
    <row r="277" spans="1:12">
      <c r="A277" s="6">
        <v>276</v>
      </c>
      <c r="B277" s="6" t="s">
        <v>71</v>
      </c>
      <c r="C277" s="6" t="s">
        <v>1357</v>
      </c>
      <c r="D277" s="6" t="s">
        <v>1358</v>
      </c>
      <c r="E277" s="6" t="s">
        <v>1369</v>
      </c>
      <c r="F277" s="6" t="s">
        <v>1370</v>
      </c>
      <c r="G277" s="6" t="s">
        <v>1131</v>
      </c>
      <c r="H277" s="6" t="s">
        <v>1132</v>
      </c>
      <c r="I277" s="6" t="s">
        <v>1019</v>
      </c>
      <c r="J277" s="6" t="s">
        <v>1133</v>
      </c>
      <c r="K277" s="6" t="s">
        <v>539</v>
      </c>
      <c r="L277" s="6" t="s">
        <v>1983</v>
      </c>
    </row>
    <row r="278" spans="1:12">
      <c r="A278" s="6">
        <v>277</v>
      </c>
      <c r="B278" s="6" t="s">
        <v>71</v>
      </c>
      <c r="C278" s="6" t="s">
        <v>1357</v>
      </c>
      <c r="D278" s="6" t="s">
        <v>1358</v>
      </c>
      <c r="E278" s="6" t="s">
        <v>1378</v>
      </c>
      <c r="F278" s="6" t="s">
        <v>1379</v>
      </c>
      <c r="G278" s="6" t="s">
        <v>1131</v>
      </c>
      <c r="H278" s="6" t="s">
        <v>1132</v>
      </c>
      <c r="I278" s="6" t="s">
        <v>1019</v>
      </c>
      <c r="J278" s="6" t="s">
        <v>1133</v>
      </c>
      <c r="K278" s="6" t="s">
        <v>539</v>
      </c>
      <c r="L278" s="6" t="s">
        <v>1983</v>
      </c>
    </row>
    <row r="279" spans="1:12">
      <c r="A279" s="6">
        <v>278</v>
      </c>
      <c r="B279" s="6" t="s">
        <v>71</v>
      </c>
      <c r="C279" s="6" t="s">
        <v>1357</v>
      </c>
      <c r="D279" s="6" t="s">
        <v>1358</v>
      </c>
      <c r="E279" s="6" t="s">
        <v>1380</v>
      </c>
      <c r="F279" s="6" t="s">
        <v>1381</v>
      </c>
      <c r="G279" s="6" t="s">
        <v>1131</v>
      </c>
      <c r="H279" s="6" t="s">
        <v>1132</v>
      </c>
      <c r="I279" s="6" t="s">
        <v>1019</v>
      </c>
      <c r="J279" s="6" t="s">
        <v>1133</v>
      </c>
      <c r="K279" s="6" t="s">
        <v>539</v>
      </c>
      <c r="L279" s="6" t="s">
        <v>1983</v>
      </c>
    </row>
    <row r="280" spans="1:12">
      <c r="A280" s="6">
        <v>279</v>
      </c>
      <c r="B280" s="6" t="s">
        <v>71</v>
      </c>
      <c r="C280" s="6" t="s">
        <v>1357</v>
      </c>
      <c r="D280" s="6" t="s">
        <v>1358</v>
      </c>
      <c r="E280" s="6" t="s">
        <v>1382</v>
      </c>
      <c r="F280" s="6" t="s">
        <v>1383</v>
      </c>
      <c r="G280" s="6" t="s">
        <v>1131</v>
      </c>
      <c r="H280" s="6" t="s">
        <v>1132</v>
      </c>
      <c r="I280" s="6" t="s">
        <v>1019</v>
      </c>
      <c r="J280" s="6" t="s">
        <v>1133</v>
      </c>
      <c r="K280" s="6" t="s">
        <v>539</v>
      </c>
      <c r="L280" s="6" t="s">
        <v>1983</v>
      </c>
    </row>
    <row r="281" spans="1:12">
      <c r="A281" s="6">
        <v>280</v>
      </c>
      <c r="B281" s="6" t="s">
        <v>71</v>
      </c>
      <c r="C281" s="6" t="s">
        <v>1357</v>
      </c>
      <c r="D281" s="6" t="s">
        <v>1358</v>
      </c>
      <c r="E281" s="6" t="s">
        <v>1384</v>
      </c>
      <c r="F281" s="6" t="s">
        <v>1385</v>
      </c>
      <c r="G281" s="6" t="s">
        <v>1131</v>
      </c>
      <c r="H281" s="6" t="s">
        <v>1132</v>
      </c>
      <c r="I281" s="6" t="s">
        <v>1019</v>
      </c>
      <c r="J281" s="6" t="s">
        <v>1133</v>
      </c>
      <c r="K281" s="6" t="s">
        <v>539</v>
      </c>
      <c r="L281" s="6" t="s">
        <v>1983</v>
      </c>
    </row>
    <row r="282" spans="1:12">
      <c r="A282" s="6">
        <v>281</v>
      </c>
      <c r="B282" s="6" t="s">
        <v>71</v>
      </c>
      <c r="C282" s="6" t="s">
        <v>1357</v>
      </c>
      <c r="D282" s="6" t="s">
        <v>1358</v>
      </c>
      <c r="E282" s="6" t="s">
        <v>1386</v>
      </c>
      <c r="F282" s="6" t="s">
        <v>1387</v>
      </c>
      <c r="G282" s="6" t="s">
        <v>1131</v>
      </c>
      <c r="H282" s="6" t="s">
        <v>1132</v>
      </c>
      <c r="I282" s="6" t="s">
        <v>1019</v>
      </c>
      <c r="J282" s="6" t="s">
        <v>1133</v>
      </c>
      <c r="K282" s="6" t="s">
        <v>539</v>
      </c>
      <c r="L282" s="6" t="s">
        <v>1983</v>
      </c>
    </row>
    <row r="283" spans="1:12">
      <c r="A283" s="6">
        <v>282</v>
      </c>
      <c r="B283" s="6" t="s">
        <v>71</v>
      </c>
      <c r="C283" s="6" t="s">
        <v>1357</v>
      </c>
      <c r="D283" s="6" t="s">
        <v>1358</v>
      </c>
      <c r="E283" s="6" t="s">
        <v>1388</v>
      </c>
      <c r="F283" s="6" t="s">
        <v>1389</v>
      </c>
      <c r="G283" s="6" t="s">
        <v>1131</v>
      </c>
      <c r="H283" s="6" t="s">
        <v>1132</v>
      </c>
      <c r="I283" s="6" t="s">
        <v>1019</v>
      </c>
      <c r="J283" s="6" t="s">
        <v>1133</v>
      </c>
      <c r="K283" s="6" t="s">
        <v>539</v>
      </c>
      <c r="L283" s="6" t="s">
        <v>1983</v>
      </c>
    </row>
    <row r="284" spans="1:12">
      <c r="A284" s="6">
        <v>283</v>
      </c>
      <c r="B284" s="6" t="s">
        <v>71</v>
      </c>
      <c r="C284" s="6" t="s">
        <v>1390</v>
      </c>
      <c r="D284" s="6" t="s">
        <v>1391</v>
      </c>
      <c r="E284" s="6" t="s">
        <v>1392</v>
      </c>
      <c r="F284" s="6" t="s">
        <v>1393</v>
      </c>
      <c r="G284" s="6" t="s">
        <v>1394</v>
      </c>
      <c r="H284" s="6" t="s">
        <v>1395</v>
      </c>
      <c r="I284" s="6" t="s">
        <v>1396</v>
      </c>
      <c r="J284" s="6" t="s">
        <v>1397</v>
      </c>
      <c r="K284" s="6" t="s">
        <v>539</v>
      </c>
      <c r="L284" s="6" t="s">
        <v>1983</v>
      </c>
    </row>
    <row r="285" spans="1:12">
      <c r="A285" s="6">
        <v>284</v>
      </c>
      <c r="B285" s="6" t="s">
        <v>71</v>
      </c>
      <c r="C285" s="6" t="s">
        <v>1390</v>
      </c>
      <c r="D285" s="6" t="s">
        <v>1391</v>
      </c>
      <c r="E285" s="6" t="s">
        <v>1398</v>
      </c>
      <c r="F285" s="6" t="s">
        <v>1399</v>
      </c>
      <c r="G285" s="6" t="s">
        <v>1400</v>
      </c>
      <c r="H285" s="6" t="s">
        <v>1401</v>
      </c>
      <c r="I285" s="6" t="s">
        <v>1402</v>
      </c>
      <c r="J285" s="6" t="s">
        <v>1397</v>
      </c>
      <c r="K285" s="6" t="s">
        <v>539</v>
      </c>
      <c r="L285" s="6" t="s">
        <v>1983</v>
      </c>
    </row>
    <row r="286" spans="1:12">
      <c r="A286" s="6">
        <v>285</v>
      </c>
      <c r="B286" s="6" t="s">
        <v>71</v>
      </c>
      <c r="C286" s="6" t="s">
        <v>1390</v>
      </c>
      <c r="D286" s="6" t="s">
        <v>1391</v>
      </c>
      <c r="E286" s="6" t="s">
        <v>1403</v>
      </c>
      <c r="F286" s="6" t="s">
        <v>1404</v>
      </c>
      <c r="G286" s="6" t="s">
        <v>1405</v>
      </c>
      <c r="H286" s="6" t="s">
        <v>1406</v>
      </c>
      <c r="I286" s="6" t="s">
        <v>1407</v>
      </c>
      <c r="J286" s="6" t="s">
        <v>1397</v>
      </c>
      <c r="K286" s="6" t="s">
        <v>545</v>
      </c>
      <c r="L286" s="6" t="s">
        <v>1983</v>
      </c>
    </row>
    <row r="287" spans="1:12">
      <c r="A287" s="6">
        <v>286</v>
      </c>
      <c r="B287" s="6" t="s">
        <v>71</v>
      </c>
      <c r="C287" s="6" t="s">
        <v>1390</v>
      </c>
      <c r="D287" s="6" t="s">
        <v>1391</v>
      </c>
      <c r="E287" s="6" t="s">
        <v>1403</v>
      </c>
      <c r="F287" s="6" t="s">
        <v>1404</v>
      </c>
      <c r="G287" s="6" t="s">
        <v>1405</v>
      </c>
      <c r="H287" s="6" t="s">
        <v>1406</v>
      </c>
      <c r="I287" s="6" t="s">
        <v>1407</v>
      </c>
      <c r="J287" s="6" t="s">
        <v>1397</v>
      </c>
      <c r="K287" s="6" t="s">
        <v>539</v>
      </c>
      <c r="L287" s="6" t="s">
        <v>1983</v>
      </c>
    </row>
    <row r="288" spans="1:12">
      <c r="A288" s="6">
        <v>287</v>
      </c>
      <c r="B288" s="6" t="s">
        <v>71</v>
      </c>
      <c r="C288" s="6" t="s">
        <v>1390</v>
      </c>
      <c r="D288" s="6" t="s">
        <v>1391</v>
      </c>
      <c r="E288" s="6" t="s">
        <v>1408</v>
      </c>
      <c r="F288" s="6" t="s">
        <v>1409</v>
      </c>
      <c r="G288" s="6" t="s">
        <v>1410</v>
      </c>
      <c r="H288" s="6" t="s">
        <v>1411</v>
      </c>
      <c r="I288" s="6" t="s">
        <v>1412</v>
      </c>
      <c r="J288" s="6" t="s">
        <v>1413</v>
      </c>
      <c r="K288" s="6" t="s">
        <v>545</v>
      </c>
      <c r="L288" s="6" t="s">
        <v>1983</v>
      </c>
    </row>
    <row r="289" spans="1:12">
      <c r="A289" s="6">
        <v>288</v>
      </c>
      <c r="B289" s="6" t="s">
        <v>71</v>
      </c>
      <c r="C289" s="6" t="s">
        <v>1390</v>
      </c>
      <c r="D289" s="6" t="s">
        <v>1391</v>
      </c>
      <c r="E289" s="6" t="s">
        <v>1408</v>
      </c>
      <c r="F289" s="6" t="s">
        <v>1409</v>
      </c>
      <c r="G289" s="6" t="s">
        <v>1410</v>
      </c>
      <c r="H289" s="6" t="s">
        <v>1411</v>
      </c>
      <c r="I289" s="6" t="s">
        <v>1412</v>
      </c>
      <c r="J289" s="6" t="s">
        <v>1413</v>
      </c>
      <c r="K289" s="6" t="s">
        <v>539</v>
      </c>
      <c r="L289" s="6" t="s">
        <v>1983</v>
      </c>
    </row>
    <row r="290" spans="1:12">
      <c r="A290" s="6">
        <v>289</v>
      </c>
      <c r="B290" s="6" t="s">
        <v>71</v>
      </c>
      <c r="C290" s="6" t="s">
        <v>1414</v>
      </c>
      <c r="D290" s="6" t="s">
        <v>1415</v>
      </c>
      <c r="E290" s="6" t="s">
        <v>1416</v>
      </c>
      <c r="F290" s="6" t="s">
        <v>1417</v>
      </c>
      <c r="G290" s="6" t="s">
        <v>1418</v>
      </c>
      <c r="H290" s="6" t="s">
        <v>1419</v>
      </c>
      <c r="I290" s="6" t="s">
        <v>1420</v>
      </c>
      <c r="J290" s="6" t="s">
        <v>1421</v>
      </c>
      <c r="K290" s="6" t="s">
        <v>539</v>
      </c>
      <c r="L290" s="6" t="s">
        <v>1983</v>
      </c>
    </row>
    <row r="291" spans="1:12">
      <c r="A291" s="6">
        <v>290</v>
      </c>
      <c r="B291" s="6" t="s">
        <v>71</v>
      </c>
      <c r="C291" s="6" t="s">
        <v>1414</v>
      </c>
      <c r="D291" s="6" t="s">
        <v>1415</v>
      </c>
      <c r="E291" s="6" t="s">
        <v>1416</v>
      </c>
      <c r="F291" s="6" t="s">
        <v>1417</v>
      </c>
      <c r="G291" s="6" t="s">
        <v>1422</v>
      </c>
      <c r="H291" s="6" t="s">
        <v>1423</v>
      </c>
      <c r="I291" s="6" t="s">
        <v>1424</v>
      </c>
      <c r="J291" s="6" t="s">
        <v>1421</v>
      </c>
      <c r="K291" s="6" t="s">
        <v>539</v>
      </c>
      <c r="L291" s="6" t="s">
        <v>1983</v>
      </c>
    </row>
    <row r="292" spans="1:12">
      <c r="A292" s="6">
        <v>291</v>
      </c>
      <c r="B292" s="6" t="s">
        <v>71</v>
      </c>
      <c r="C292" s="6" t="s">
        <v>1414</v>
      </c>
      <c r="D292" s="6" t="s">
        <v>1415</v>
      </c>
      <c r="E292" s="6" t="s">
        <v>1425</v>
      </c>
      <c r="F292" s="6" t="s">
        <v>1426</v>
      </c>
      <c r="G292" s="6" t="s">
        <v>1422</v>
      </c>
      <c r="H292" s="6" t="s">
        <v>1423</v>
      </c>
      <c r="I292" s="6" t="s">
        <v>1424</v>
      </c>
      <c r="J292" s="6" t="s">
        <v>1421</v>
      </c>
      <c r="K292" s="6" t="s">
        <v>539</v>
      </c>
      <c r="L292" s="6" t="s">
        <v>1983</v>
      </c>
    </row>
    <row r="293" spans="1:12">
      <c r="A293" s="6">
        <v>292</v>
      </c>
      <c r="B293" s="6" t="s">
        <v>71</v>
      </c>
      <c r="C293" s="6" t="s">
        <v>1427</v>
      </c>
      <c r="D293" s="6" t="s">
        <v>1428</v>
      </c>
      <c r="E293" s="6" t="s">
        <v>1429</v>
      </c>
      <c r="F293" s="6" t="s">
        <v>1430</v>
      </c>
      <c r="G293" s="6" t="s">
        <v>1431</v>
      </c>
      <c r="H293" s="6" t="s">
        <v>1432</v>
      </c>
      <c r="I293" s="6" t="s">
        <v>1433</v>
      </c>
      <c r="J293" s="6" t="s">
        <v>1434</v>
      </c>
      <c r="K293" s="6" t="s">
        <v>539</v>
      </c>
      <c r="L293" s="6" t="s">
        <v>1983</v>
      </c>
    </row>
    <row r="294" spans="1:12">
      <c r="A294" s="6">
        <v>293</v>
      </c>
      <c r="B294" s="6" t="s">
        <v>71</v>
      </c>
      <c r="C294" s="6" t="s">
        <v>1427</v>
      </c>
      <c r="D294" s="6" t="s">
        <v>1428</v>
      </c>
      <c r="E294" s="6" t="s">
        <v>1429</v>
      </c>
      <c r="F294" s="6" t="s">
        <v>1430</v>
      </c>
      <c r="G294" s="6" t="s">
        <v>1435</v>
      </c>
      <c r="H294" s="6" t="s">
        <v>1436</v>
      </c>
      <c r="I294" s="6" t="s">
        <v>1437</v>
      </c>
      <c r="J294" s="6" t="s">
        <v>1434</v>
      </c>
      <c r="K294" s="6" t="s">
        <v>539</v>
      </c>
      <c r="L294" s="6" t="s">
        <v>1983</v>
      </c>
    </row>
    <row r="295" spans="1:12">
      <c r="A295" s="6">
        <v>294</v>
      </c>
      <c r="B295" s="6" t="s">
        <v>71</v>
      </c>
      <c r="C295" s="6" t="s">
        <v>1427</v>
      </c>
      <c r="D295" s="6" t="s">
        <v>1428</v>
      </c>
      <c r="E295" s="6" t="s">
        <v>1429</v>
      </c>
      <c r="F295" s="6" t="s">
        <v>1430</v>
      </c>
      <c r="G295" s="6" t="s">
        <v>1438</v>
      </c>
      <c r="H295" s="6" t="s">
        <v>1439</v>
      </c>
      <c r="I295" s="6" t="s">
        <v>1440</v>
      </c>
      <c r="J295" s="6" t="s">
        <v>1434</v>
      </c>
      <c r="K295" s="6" t="s">
        <v>539</v>
      </c>
      <c r="L295" s="6" t="s">
        <v>1983</v>
      </c>
    </row>
    <row r="296" spans="1:12">
      <c r="A296" s="6">
        <v>295</v>
      </c>
      <c r="B296" s="6" t="s">
        <v>71</v>
      </c>
      <c r="C296" s="6" t="s">
        <v>1427</v>
      </c>
      <c r="D296" s="6" t="s">
        <v>1428</v>
      </c>
      <c r="E296" s="6" t="s">
        <v>1441</v>
      </c>
      <c r="F296" s="6" t="s">
        <v>1442</v>
      </c>
      <c r="G296" s="6" t="s">
        <v>1443</v>
      </c>
      <c r="H296" s="6" t="s">
        <v>1444</v>
      </c>
      <c r="I296" s="6" t="s">
        <v>1445</v>
      </c>
      <c r="J296" s="6" t="s">
        <v>1434</v>
      </c>
      <c r="K296" s="6" t="s">
        <v>539</v>
      </c>
      <c r="L296" s="6" t="s">
        <v>1983</v>
      </c>
    </row>
    <row r="297" spans="1:12">
      <c r="A297" s="6">
        <v>296</v>
      </c>
      <c r="B297" s="6" t="s">
        <v>71</v>
      </c>
      <c r="C297" s="6" t="s">
        <v>1446</v>
      </c>
      <c r="D297" s="6" t="s">
        <v>1447</v>
      </c>
      <c r="E297" s="6" t="s">
        <v>1448</v>
      </c>
      <c r="F297" s="6" t="s">
        <v>1449</v>
      </c>
      <c r="G297" s="6" t="s">
        <v>1450</v>
      </c>
      <c r="H297" s="6" t="s">
        <v>1451</v>
      </c>
      <c r="I297" s="6" t="s">
        <v>1452</v>
      </c>
      <c r="J297" s="6" t="s">
        <v>1453</v>
      </c>
      <c r="K297" s="6" t="s">
        <v>545</v>
      </c>
      <c r="L297" s="6" t="s">
        <v>1983</v>
      </c>
    </row>
    <row r="298" spans="1:12">
      <c r="A298" s="6">
        <v>297</v>
      </c>
      <c r="B298" s="6" t="s">
        <v>71</v>
      </c>
      <c r="C298" s="6" t="s">
        <v>1446</v>
      </c>
      <c r="D298" s="6" t="s">
        <v>1447</v>
      </c>
      <c r="E298" s="6" t="s">
        <v>1454</v>
      </c>
      <c r="F298" s="6" t="s">
        <v>1455</v>
      </c>
      <c r="G298" s="6" t="s">
        <v>1456</v>
      </c>
      <c r="H298" s="6" t="s">
        <v>1457</v>
      </c>
      <c r="I298" s="6" t="s">
        <v>1458</v>
      </c>
      <c r="J298" s="6" t="s">
        <v>1453</v>
      </c>
      <c r="K298" s="6" t="s">
        <v>539</v>
      </c>
      <c r="L298" s="6" t="s">
        <v>1983</v>
      </c>
    </row>
    <row r="299" spans="1:12">
      <c r="A299" s="6">
        <v>298</v>
      </c>
      <c r="B299" s="6" t="s">
        <v>71</v>
      </c>
      <c r="C299" s="6" t="s">
        <v>1446</v>
      </c>
      <c r="D299" s="6" t="s">
        <v>1447</v>
      </c>
      <c r="E299" s="6" t="s">
        <v>1454</v>
      </c>
      <c r="F299" s="6" t="s">
        <v>1455</v>
      </c>
      <c r="G299" s="6" t="s">
        <v>1459</v>
      </c>
      <c r="H299" s="6" t="s">
        <v>1460</v>
      </c>
      <c r="I299" s="6" t="s">
        <v>1461</v>
      </c>
      <c r="J299" s="6" t="s">
        <v>1453</v>
      </c>
      <c r="K299" s="6" t="s">
        <v>539</v>
      </c>
      <c r="L299" s="6" t="s">
        <v>1983</v>
      </c>
    </row>
    <row r="300" spans="1:12">
      <c r="A300" s="6">
        <v>299</v>
      </c>
      <c r="B300" s="6" t="s">
        <v>71</v>
      </c>
      <c r="C300" s="6" t="s">
        <v>1446</v>
      </c>
      <c r="D300" s="6" t="s">
        <v>1447</v>
      </c>
      <c r="E300" s="6" t="s">
        <v>1462</v>
      </c>
      <c r="F300" s="6" t="s">
        <v>1463</v>
      </c>
      <c r="G300" s="6" t="s">
        <v>1464</v>
      </c>
      <c r="H300" s="6" t="s">
        <v>1465</v>
      </c>
      <c r="I300" s="6" t="s">
        <v>1466</v>
      </c>
      <c r="J300" s="6" t="s">
        <v>1453</v>
      </c>
      <c r="K300" s="6" t="s">
        <v>539</v>
      </c>
      <c r="L300" s="6" t="s">
        <v>1983</v>
      </c>
    </row>
    <row r="301" spans="1:12">
      <c r="A301" s="6">
        <v>300</v>
      </c>
      <c r="B301" s="6" t="s">
        <v>71</v>
      </c>
      <c r="C301" s="6" t="s">
        <v>1446</v>
      </c>
      <c r="D301" s="6" t="s">
        <v>1447</v>
      </c>
      <c r="E301" s="6" t="s">
        <v>637</v>
      </c>
      <c r="F301" s="6" t="s">
        <v>1467</v>
      </c>
      <c r="G301" s="6" t="s">
        <v>1468</v>
      </c>
      <c r="H301" s="6" t="s">
        <v>1469</v>
      </c>
      <c r="I301" s="6" t="s">
        <v>1470</v>
      </c>
      <c r="J301" s="6" t="s">
        <v>1453</v>
      </c>
      <c r="K301" s="6" t="s">
        <v>552</v>
      </c>
      <c r="L301" s="6" t="s">
        <v>1983</v>
      </c>
    </row>
    <row r="302" spans="1:12">
      <c r="A302" s="6">
        <v>301</v>
      </c>
      <c r="B302" s="6" t="s">
        <v>71</v>
      </c>
      <c r="C302" s="6" t="s">
        <v>1471</v>
      </c>
      <c r="D302" s="6" t="s">
        <v>1472</v>
      </c>
      <c r="E302" s="6" t="s">
        <v>1473</v>
      </c>
      <c r="F302" s="6" t="s">
        <v>1474</v>
      </c>
      <c r="G302" s="6" t="s">
        <v>1475</v>
      </c>
      <c r="H302" s="6" t="s">
        <v>1476</v>
      </c>
      <c r="I302" s="6" t="s">
        <v>1477</v>
      </c>
      <c r="J302" s="6" t="s">
        <v>1478</v>
      </c>
      <c r="K302" s="6" t="s">
        <v>539</v>
      </c>
      <c r="L302" s="6" t="s">
        <v>1983</v>
      </c>
    </row>
    <row r="303" spans="1:12">
      <c r="A303" s="6">
        <v>302</v>
      </c>
      <c r="B303" s="6" t="s">
        <v>71</v>
      </c>
      <c r="C303" s="6" t="s">
        <v>1471</v>
      </c>
      <c r="D303" s="6" t="s">
        <v>1472</v>
      </c>
      <c r="E303" s="6" t="s">
        <v>1473</v>
      </c>
      <c r="F303" s="6" t="s">
        <v>1474</v>
      </c>
      <c r="G303" s="6" t="s">
        <v>1479</v>
      </c>
      <c r="H303" s="6" t="s">
        <v>1480</v>
      </c>
      <c r="I303" s="6" t="s">
        <v>1481</v>
      </c>
      <c r="J303" s="6" t="s">
        <v>1482</v>
      </c>
      <c r="K303" s="6" t="s">
        <v>545</v>
      </c>
      <c r="L303" s="6" t="s">
        <v>1983</v>
      </c>
    </row>
    <row r="304" spans="1:12">
      <c r="A304" s="6">
        <v>303</v>
      </c>
      <c r="B304" s="6" t="s">
        <v>71</v>
      </c>
      <c r="C304" s="6" t="s">
        <v>1471</v>
      </c>
      <c r="D304" s="6" t="s">
        <v>1472</v>
      </c>
      <c r="E304" s="6" t="s">
        <v>1473</v>
      </c>
      <c r="F304" s="6" t="s">
        <v>1474</v>
      </c>
      <c r="G304" s="6" t="s">
        <v>1479</v>
      </c>
      <c r="H304" s="6" t="s">
        <v>1480</v>
      </c>
      <c r="I304" s="6" t="s">
        <v>1481</v>
      </c>
      <c r="J304" s="6" t="s">
        <v>1482</v>
      </c>
      <c r="K304" s="6" t="s">
        <v>539</v>
      </c>
      <c r="L304" s="6" t="s">
        <v>1983</v>
      </c>
    </row>
    <row r="305" spans="1:12">
      <c r="A305" s="6">
        <v>304</v>
      </c>
      <c r="B305" s="6" t="s">
        <v>71</v>
      </c>
      <c r="C305" s="6" t="s">
        <v>1483</v>
      </c>
      <c r="D305" s="6" t="s">
        <v>1484</v>
      </c>
      <c r="E305" s="6" t="s">
        <v>1485</v>
      </c>
      <c r="F305" s="6" t="s">
        <v>1486</v>
      </c>
      <c r="G305" s="6" t="s">
        <v>1487</v>
      </c>
      <c r="H305" s="6" t="s">
        <v>1488</v>
      </c>
      <c r="I305" s="6" t="s">
        <v>1489</v>
      </c>
      <c r="J305" s="6" t="s">
        <v>1490</v>
      </c>
      <c r="K305" s="6" t="s">
        <v>539</v>
      </c>
      <c r="L305" s="6" t="s">
        <v>1983</v>
      </c>
    </row>
    <row r="306" spans="1:12">
      <c r="A306" s="6">
        <v>305</v>
      </c>
      <c r="B306" s="6" t="s">
        <v>71</v>
      </c>
      <c r="C306" s="6" t="s">
        <v>1483</v>
      </c>
      <c r="D306" s="6" t="s">
        <v>1484</v>
      </c>
      <c r="E306" s="6" t="s">
        <v>1491</v>
      </c>
      <c r="F306" s="6" t="s">
        <v>1492</v>
      </c>
      <c r="G306" s="6" t="s">
        <v>1493</v>
      </c>
      <c r="H306" s="6" t="s">
        <v>1494</v>
      </c>
      <c r="I306" s="6" t="s">
        <v>1495</v>
      </c>
      <c r="J306" s="6" t="s">
        <v>750</v>
      </c>
      <c r="K306" s="6" t="s">
        <v>545</v>
      </c>
      <c r="L306" s="6" t="s">
        <v>1983</v>
      </c>
    </row>
    <row r="307" spans="1:12">
      <c r="A307" s="6">
        <v>306</v>
      </c>
      <c r="B307" s="6" t="s">
        <v>71</v>
      </c>
      <c r="C307" s="6" t="s">
        <v>1483</v>
      </c>
      <c r="D307" s="6" t="s">
        <v>1484</v>
      </c>
      <c r="E307" s="6" t="s">
        <v>1491</v>
      </c>
      <c r="F307" s="6" t="s">
        <v>1492</v>
      </c>
      <c r="G307" s="6" t="s">
        <v>1496</v>
      </c>
      <c r="H307" s="6" t="s">
        <v>1497</v>
      </c>
      <c r="I307" s="6" t="s">
        <v>1498</v>
      </c>
      <c r="J307" s="6" t="s">
        <v>750</v>
      </c>
      <c r="K307" s="6" t="s">
        <v>539</v>
      </c>
      <c r="L307" s="6" t="s">
        <v>1983</v>
      </c>
    </row>
    <row r="308" spans="1:12">
      <c r="A308" s="6">
        <v>307</v>
      </c>
      <c r="B308" s="6" t="s">
        <v>71</v>
      </c>
      <c r="C308" s="6" t="s">
        <v>1483</v>
      </c>
      <c r="D308" s="6" t="s">
        <v>1484</v>
      </c>
      <c r="E308" s="6" t="s">
        <v>1491</v>
      </c>
      <c r="F308" s="6" t="s">
        <v>1492</v>
      </c>
      <c r="G308" s="6" t="s">
        <v>1499</v>
      </c>
      <c r="H308" s="6" t="s">
        <v>1147</v>
      </c>
      <c r="I308" s="6" t="s">
        <v>1500</v>
      </c>
      <c r="J308" s="6" t="s">
        <v>1501</v>
      </c>
      <c r="K308" s="6" t="s">
        <v>539</v>
      </c>
      <c r="L308" s="6" t="s">
        <v>1983</v>
      </c>
    </row>
    <row r="309" spans="1:12">
      <c r="A309" s="6">
        <v>308</v>
      </c>
      <c r="B309" s="6" t="s">
        <v>71</v>
      </c>
      <c r="C309" s="6" t="s">
        <v>1483</v>
      </c>
      <c r="D309" s="6" t="s">
        <v>1484</v>
      </c>
      <c r="E309" s="6" t="s">
        <v>1491</v>
      </c>
      <c r="F309" s="6" t="s">
        <v>1492</v>
      </c>
      <c r="G309" s="6" t="s">
        <v>1502</v>
      </c>
      <c r="H309" s="6" t="s">
        <v>1147</v>
      </c>
      <c r="I309" s="6" t="s">
        <v>1500</v>
      </c>
      <c r="J309" s="6" t="s">
        <v>1501</v>
      </c>
      <c r="K309" s="6" t="s">
        <v>539</v>
      </c>
      <c r="L309" s="6" t="s">
        <v>1983</v>
      </c>
    </row>
    <row r="310" spans="1:12">
      <c r="A310" s="6">
        <v>309</v>
      </c>
      <c r="B310" s="6" t="s">
        <v>71</v>
      </c>
      <c r="C310" s="6" t="s">
        <v>1503</v>
      </c>
      <c r="D310" s="6" t="s">
        <v>1504</v>
      </c>
      <c r="E310" s="6" t="s">
        <v>1505</v>
      </c>
      <c r="F310" s="6" t="s">
        <v>1506</v>
      </c>
      <c r="G310" s="6" t="s">
        <v>1507</v>
      </c>
      <c r="H310" s="6" t="s">
        <v>1508</v>
      </c>
      <c r="I310" s="6" t="s">
        <v>1509</v>
      </c>
      <c r="J310" s="6" t="s">
        <v>1510</v>
      </c>
      <c r="K310" s="6" t="s">
        <v>539</v>
      </c>
      <c r="L310" s="6" t="s">
        <v>1983</v>
      </c>
    </row>
    <row r="311" spans="1:12">
      <c r="A311" s="6">
        <v>310</v>
      </c>
      <c r="B311" s="6" t="s">
        <v>71</v>
      </c>
      <c r="C311" s="6" t="s">
        <v>1503</v>
      </c>
      <c r="D311" s="6" t="s">
        <v>1504</v>
      </c>
      <c r="E311" s="6" t="s">
        <v>1505</v>
      </c>
      <c r="F311" s="6" t="s">
        <v>1506</v>
      </c>
      <c r="G311" s="6" t="s">
        <v>1511</v>
      </c>
      <c r="H311" s="6" t="s">
        <v>1512</v>
      </c>
      <c r="I311" s="6" t="s">
        <v>1513</v>
      </c>
      <c r="J311" s="6" t="s">
        <v>1510</v>
      </c>
      <c r="K311" s="6" t="s">
        <v>539</v>
      </c>
      <c r="L311" s="6" t="s">
        <v>1983</v>
      </c>
    </row>
    <row r="312" spans="1:12">
      <c r="A312" s="6">
        <v>311</v>
      </c>
      <c r="B312" s="6" t="s">
        <v>71</v>
      </c>
      <c r="C312" s="6" t="s">
        <v>1514</v>
      </c>
      <c r="D312" s="6" t="s">
        <v>1515</v>
      </c>
      <c r="E312" s="6" t="s">
        <v>1516</v>
      </c>
      <c r="F312" s="6" t="s">
        <v>1517</v>
      </c>
      <c r="G312" s="6" t="s">
        <v>1518</v>
      </c>
      <c r="H312" s="6" t="s">
        <v>1519</v>
      </c>
      <c r="I312" s="6" t="s">
        <v>1520</v>
      </c>
      <c r="J312" s="6" t="s">
        <v>1521</v>
      </c>
      <c r="K312" s="6" t="s">
        <v>539</v>
      </c>
      <c r="L312" s="6" t="s">
        <v>1983</v>
      </c>
    </row>
    <row r="313" spans="1:12">
      <c r="A313" s="6">
        <v>312</v>
      </c>
      <c r="B313" s="6" t="s">
        <v>71</v>
      </c>
      <c r="C313" s="6" t="s">
        <v>1514</v>
      </c>
      <c r="D313" s="6" t="s">
        <v>1515</v>
      </c>
      <c r="E313" s="6" t="s">
        <v>1516</v>
      </c>
      <c r="F313" s="6" t="s">
        <v>1517</v>
      </c>
      <c r="G313" s="6" t="s">
        <v>1522</v>
      </c>
      <c r="H313" s="6" t="s">
        <v>1523</v>
      </c>
      <c r="I313" s="6" t="s">
        <v>1524</v>
      </c>
      <c r="J313" s="6" t="s">
        <v>1525</v>
      </c>
      <c r="K313" s="6" t="s">
        <v>545</v>
      </c>
      <c r="L313" s="6" t="s">
        <v>1983</v>
      </c>
    </row>
    <row r="314" spans="1:12">
      <c r="A314" s="6">
        <v>313</v>
      </c>
      <c r="B314" s="6" t="s">
        <v>71</v>
      </c>
      <c r="C314" s="6" t="s">
        <v>1514</v>
      </c>
      <c r="D314" s="6" t="s">
        <v>1515</v>
      </c>
      <c r="E314" s="6" t="s">
        <v>1526</v>
      </c>
      <c r="F314" s="6" t="s">
        <v>1527</v>
      </c>
      <c r="G314" s="6" t="s">
        <v>1522</v>
      </c>
      <c r="H314" s="6" t="s">
        <v>1523</v>
      </c>
      <c r="I314" s="6" t="s">
        <v>1524</v>
      </c>
      <c r="J314" s="6" t="s">
        <v>1525</v>
      </c>
      <c r="K314" s="6" t="s">
        <v>545</v>
      </c>
      <c r="L314" s="6" t="s">
        <v>1983</v>
      </c>
    </row>
    <row r="315" spans="1:12">
      <c r="A315" s="6">
        <v>314</v>
      </c>
      <c r="B315" s="6" t="s">
        <v>71</v>
      </c>
      <c r="C315" s="6" t="s">
        <v>1514</v>
      </c>
      <c r="D315" s="6" t="s">
        <v>1515</v>
      </c>
      <c r="E315" s="6" t="s">
        <v>1528</v>
      </c>
      <c r="F315" s="6" t="s">
        <v>1529</v>
      </c>
      <c r="G315" s="6" t="s">
        <v>1522</v>
      </c>
      <c r="H315" s="6" t="s">
        <v>1523</v>
      </c>
      <c r="I315" s="6" t="s">
        <v>1524</v>
      </c>
      <c r="J315" s="6" t="s">
        <v>1525</v>
      </c>
      <c r="K315" s="6" t="s">
        <v>539</v>
      </c>
      <c r="L315" s="6" t="s">
        <v>1983</v>
      </c>
    </row>
    <row r="316" spans="1:12">
      <c r="A316" s="6">
        <v>315</v>
      </c>
      <c r="B316" s="6" t="s">
        <v>71</v>
      </c>
      <c r="C316" s="6" t="s">
        <v>1514</v>
      </c>
      <c r="D316" s="6" t="s">
        <v>1515</v>
      </c>
      <c r="E316" s="6" t="s">
        <v>1528</v>
      </c>
      <c r="F316" s="6" t="s">
        <v>1529</v>
      </c>
      <c r="G316" s="6" t="s">
        <v>1530</v>
      </c>
      <c r="H316" s="6" t="s">
        <v>1531</v>
      </c>
      <c r="I316" s="6" t="s">
        <v>1532</v>
      </c>
      <c r="J316" s="6" t="s">
        <v>1521</v>
      </c>
      <c r="K316" s="6" t="s">
        <v>539</v>
      </c>
      <c r="L316" s="6" t="s">
        <v>1983</v>
      </c>
    </row>
    <row r="317" spans="1:12">
      <c r="A317" s="6">
        <v>316</v>
      </c>
      <c r="B317" s="6" t="s">
        <v>71</v>
      </c>
      <c r="C317" s="6" t="s">
        <v>1514</v>
      </c>
      <c r="D317" s="6" t="s">
        <v>1515</v>
      </c>
      <c r="E317" s="6" t="s">
        <v>1473</v>
      </c>
      <c r="F317" s="6" t="s">
        <v>1533</v>
      </c>
      <c r="G317" s="6" t="s">
        <v>1522</v>
      </c>
      <c r="H317" s="6" t="s">
        <v>1523</v>
      </c>
      <c r="I317" s="6" t="s">
        <v>1524</v>
      </c>
      <c r="J317" s="6" t="s">
        <v>1525</v>
      </c>
      <c r="K317" s="6" t="s">
        <v>545</v>
      </c>
      <c r="L317" s="6" t="s">
        <v>1983</v>
      </c>
    </row>
    <row r="318" spans="1:12">
      <c r="A318" s="6">
        <v>317</v>
      </c>
      <c r="B318" s="6" t="s">
        <v>71</v>
      </c>
      <c r="C318" s="6" t="s">
        <v>1514</v>
      </c>
      <c r="D318" s="6" t="s">
        <v>1515</v>
      </c>
      <c r="E318" s="6" t="s">
        <v>1534</v>
      </c>
      <c r="F318" s="6" t="s">
        <v>1535</v>
      </c>
      <c r="G318" s="6" t="s">
        <v>1522</v>
      </c>
      <c r="H318" s="6" t="s">
        <v>1523</v>
      </c>
      <c r="I318" s="6" t="s">
        <v>1524</v>
      </c>
      <c r="J318" s="6" t="s">
        <v>1525</v>
      </c>
      <c r="K318" s="6" t="s">
        <v>545</v>
      </c>
      <c r="L318" s="6" t="s">
        <v>1983</v>
      </c>
    </row>
    <row r="319" spans="1:12">
      <c r="A319" s="6">
        <v>318</v>
      </c>
      <c r="B319" s="6" t="s">
        <v>71</v>
      </c>
      <c r="C319" s="6" t="s">
        <v>1514</v>
      </c>
      <c r="D319" s="6" t="s">
        <v>1515</v>
      </c>
      <c r="E319" s="6" t="s">
        <v>1536</v>
      </c>
      <c r="F319" s="6" t="s">
        <v>1537</v>
      </c>
      <c r="G319" s="6" t="s">
        <v>1522</v>
      </c>
      <c r="H319" s="6" t="s">
        <v>1523</v>
      </c>
      <c r="I319" s="6" t="s">
        <v>1524</v>
      </c>
      <c r="J319" s="6" t="s">
        <v>1525</v>
      </c>
      <c r="K319" s="6" t="s">
        <v>545</v>
      </c>
      <c r="L319" s="6" t="s">
        <v>1983</v>
      </c>
    </row>
    <row r="320" spans="1:12">
      <c r="A320" s="6">
        <v>319</v>
      </c>
      <c r="B320" s="6" t="s">
        <v>71</v>
      </c>
      <c r="C320" s="6" t="s">
        <v>1514</v>
      </c>
      <c r="D320" s="6" t="s">
        <v>1515</v>
      </c>
      <c r="E320" s="6" t="s">
        <v>1538</v>
      </c>
      <c r="F320" s="6" t="s">
        <v>1539</v>
      </c>
      <c r="G320" s="6" t="s">
        <v>1522</v>
      </c>
      <c r="H320" s="6" t="s">
        <v>1523</v>
      </c>
      <c r="I320" s="6" t="s">
        <v>1524</v>
      </c>
      <c r="J320" s="6" t="s">
        <v>1525</v>
      </c>
      <c r="K320" s="6" t="s">
        <v>545</v>
      </c>
      <c r="L320" s="6" t="s">
        <v>1983</v>
      </c>
    </row>
    <row r="321" spans="1:12">
      <c r="A321" s="6">
        <v>320</v>
      </c>
      <c r="B321" s="6" t="s">
        <v>71</v>
      </c>
      <c r="C321" s="6" t="s">
        <v>1514</v>
      </c>
      <c r="D321" s="6" t="s">
        <v>1515</v>
      </c>
      <c r="E321" s="6" t="s">
        <v>1538</v>
      </c>
      <c r="F321" s="6" t="s">
        <v>1539</v>
      </c>
      <c r="G321" s="6" t="s">
        <v>1540</v>
      </c>
      <c r="H321" s="6" t="s">
        <v>1541</v>
      </c>
      <c r="I321" s="6" t="s">
        <v>1542</v>
      </c>
      <c r="J321" s="6" t="s">
        <v>1521</v>
      </c>
      <c r="K321" s="6" t="s">
        <v>539</v>
      </c>
      <c r="L321" s="6" t="s">
        <v>1983</v>
      </c>
    </row>
    <row r="322" spans="1:12">
      <c r="A322" s="6">
        <v>321</v>
      </c>
      <c r="B322" s="6" t="s">
        <v>71</v>
      </c>
      <c r="C322" s="6" t="s">
        <v>1514</v>
      </c>
      <c r="D322" s="6" t="s">
        <v>1515</v>
      </c>
      <c r="E322" s="6" t="s">
        <v>1538</v>
      </c>
      <c r="F322" s="6" t="s">
        <v>1539</v>
      </c>
      <c r="G322" s="6" t="s">
        <v>704</v>
      </c>
      <c r="H322" s="6" t="s">
        <v>705</v>
      </c>
      <c r="I322" s="6" t="s">
        <v>706</v>
      </c>
      <c r="J322" s="6" t="s">
        <v>707</v>
      </c>
      <c r="K322" s="6" t="s">
        <v>539</v>
      </c>
      <c r="L322" s="6" t="s">
        <v>1983</v>
      </c>
    </row>
    <row r="323" spans="1:12">
      <c r="A323" s="6">
        <v>322</v>
      </c>
      <c r="B323" s="6" t="s">
        <v>71</v>
      </c>
      <c r="C323" s="6" t="s">
        <v>1514</v>
      </c>
      <c r="D323" s="6" t="s">
        <v>1515</v>
      </c>
      <c r="E323" s="6" t="s">
        <v>1543</v>
      </c>
      <c r="F323" s="6" t="s">
        <v>1544</v>
      </c>
      <c r="G323" s="6" t="s">
        <v>1522</v>
      </c>
      <c r="H323" s="6" t="s">
        <v>1523</v>
      </c>
      <c r="I323" s="6" t="s">
        <v>1524</v>
      </c>
      <c r="J323" s="6" t="s">
        <v>1525</v>
      </c>
      <c r="K323" s="6" t="s">
        <v>545</v>
      </c>
      <c r="L323" s="6" t="s">
        <v>1983</v>
      </c>
    </row>
    <row r="324" spans="1:12">
      <c r="A324" s="6">
        <v>323</v>
      </c>
      <c r="B324" s="6" t="s">
        <v>71</v>
      </c>
      <c r="C324" s="6" t="s">
        <v>1514</v>
      </c>
      <c r="D324" s="6" t="s">
        <v>1515</v>
      </c>
      <c r="E324" s="6" t="s">
        <v>1545</v>
      </c>
      <c r="F324" s="6" t="s">
        <v>1546</v>
      </c>
      <c r="G324" s="6" t="s">
        <v>1522</v>
      </c>
      <c r="H324" s="6" t="s">
        <v>1523</v>
      </c>
      <c r="I324" s="6" t="s">
        <v>1524</v>
      </c>
      <c r="J324" s="6" t="s">
        <v>1525</v>
      </c>
      <c r="K324" s="6" t="s">
        <v>545</v>
      </c>
      <c r="L324" s="6" t="s">
        <v>1983</v>
      </c>
    </row>
    <row r="325" spans="1:12">
      <c r="A325" s="6">
        <v>324</v>
      </c>
      <c r="B325" s="6" t="s">
        <v>71</v>
      </c>
      <c r="C325" s="6" t="s">
        <v>1547</v>
      </c>
      <c r="D325" s="6" t="s">
        <v>1548</v>
      </c>
      <c r="E325" s="6" t="s">
        <v>1549</v>
      </c>
      <c r="F325" s="6" t="s">
        <v>1550</v>
      </c>
      <c r="G325" s="6" t="s">
        <v>1551</v>
      </c>
      <c r="H325" s="6" t="s">
        <v>1552</v>
      </c>
      <c r="I325" s="6" t="s">
        <v>1553</v>
      </c>
      <c r="J325" s="6" t="s">
        <v>1554</v>
      </c>
      <c r="K325" s="6" t="s">
        <v>539</v>
      </c>
      <c r="L325" s="6" t="s">
        <v>1983</v>
      </c>
    </row>
    <row r="326" spans="1:12">
      <c r="A326" s="6">
        <v>325</v>
      </c>
      <c r="B326" s="6" t="s">
        <v>71</v>
      </c>
      <c r="C326" s="6" t="s">
        <v>1547</v>
      </c>
      <c r="D326" s="6" t="s">
        <v>1548</v>
      </c>
      <c r="E326" s="6" t="s">
        <v>1549</v>
      </c>
      <c r="F326" s="6" t="s">
        <v>1550</v>
      </c>
      <c r="G326" s="6" t="s">
        <v>1555</v>
      </c>
      <c r="H326" s="6" t="s">
        <v>1556</v>
      </c>
      <c r="I326" s="6" t="s">
        <v>1557</v>
      </c>
      <c r="J326" s="6" t="s">
        <v>1554</v>
      </c>
      <c r="K326" s="6" t="s">
        <v>539</v>
      </c>
      <c r="L326" s="6" t="s">
        <v>1983</v>
      </c>
    </row>
    <row r="327" spans="1:12">
      <c r="A327" s="6">
        <v>326</v>
      </c>
      <c r="B327" s="6" t="s">
        <v>71</v>
      </c>
      <c r="C327" s="6" t="s">
        <v>1547</v>
      </c>
      <c r="D327" s="6" t="s">
        <v>1548</v>
      </c>
      <c r="E327" s="6" t="s">
        <v>1549</v>
      </c>
      <c r="F327" s="6" t="s">
        <v>1550</v>
      </c>
      <c r="G327" s="6" t="s">
        <v>1558</v>
      </c>
      <c r="H327" s="6" t="s">
        <v>1559</v>
      </c>
      <c r="I327" s="6" t="s">
        <v>1560</v>
      </c>
      <c r="J327" s="6" t="s">
        <v>1554</v>
      </c>
      <c r="K327" s="6" t="s">
        <v>545</v>
      </c>
      <c r="L327" s="6" t="s">
        <v>1983</v>
      </c>
    </row>
    <row r="328" spans="1:12">
      <c r="A328" s="6">
        <v>327</v>
      </c>
      <c r="B328" s="6" t="s">
        <v>71</v>
      </c>
      <c r="C328" s="6" t="s">
        <v>1547</v>
      </c>
      <c r="D328" s="6" t="s">
        <v>1548</v>
      </c>
      <c r="E328" s="6" t="s">
        <v>1561</v>
      </c>
      <c r="F328" s="6" t="s">
        <v>1562</v>
      </c>
      <c r="G328" s="6" t="s">
        <v>1563</v>
      </c>
      <c r="H328" s="6" t="s">
        <v>1564</v>
      </c>
      <c r="I328" s="6" t="s">
        <v>1565</v>
      </c>
      <c r="J328" s="6" t="s">
        <v>1554</v>
      </c>
      <c r="K328" s="6" t="s">
        <v>539</v>
      </c>
      <c r="L328" s="6" t="s">
        <v>1983</v>
      </c>
    </row>
    <row r="329" spans="1:12">
      <c r="A329" s="6">
        <v>328</v>
      </c>
      <c r="B329" s="6" t="s">
        <v>71</v>
      </c>
      <c r="C329" s="6" t="s">
        <v>1547</v>
      </c>
      <c r="D329" s="6" t="s">
        <v>1548</v>
      </c>
      <c r="E329" s="6" t="s">
        <v>1561</v>
      </c>
      <c r="F329" s="6" t="s">
        <v>1562</v>
      </c>
      <c r="G329" s="6" t="s">
        <v>1566</v>
      </c>
      <c r="H329" s="6" t="s">
        <v>1567</v>
      </c>
      <c r="I329" s="6" t="s">
        <v>1568</v>
      </c>
      <c r="J329" s="6" t="s">
        <v>885</v>
      </c>
      <c r="K329" s="6" t="s">
        <v>539</v>
      </c>
      <c r="L329" s="6" t="s">
        <v>1983</v>
      </c>
    </row>
    <row r="330" spans="1:12">
      <c r="A330" s="6">
        <v>329</v>
      </c>
      <c r="B330" s="6" t="s">
        <v>71</v>
      </c>
      <c r="C330" s="6" t="s">
        <v>1547</v>
      </c>
      <c r="D330" s="6" t="s">
        <v>1548</v>
      </c>
      <c r="E330" s="6" t="s">
        <v>1561</v>
      </c>
      <c r="F330" s="6" t="s">
        <v>1562</v>
      </c>
      <c r="G330" s="6" t="s">
        <v>1569</v>
      </c>
      <c r="H330" s="6" t="s">
        <v>1570</v>
      </c>
      <c r="I330" s="6" t="s">
        <v>1571</v>
      </c>
      <c r="J330" s="6" t="s">
        <v>1554</v>
      </c>
      <c r="K330" s="6" t="s">
        <v>539</v>
      </c>
      <c r="L330" s="6" t="s">
        <v>1983</v>
      </c>
    </row>
    <row r="331" spans="1:12">
      <c r="A331" s="6">
        <v>330</v>
      </c>
      <c r="B331" s="6" t="s">
        <v>71</v>
      </c>
      <c r="C331" s="6" t="s">
        <v>1547</v>
      </c>
      <c r="D331" s="6" t="s">
        <v>1548</v>
      </c>
      <c r="E331" s="6" t="s">
        <v>1572</v>
      </c>
      <c r="F331" s="6" t="s">
        <v>1573</v>
      </c>
      <c r="G331" s="6" t="s">
        <v>1574</v>
      </c>
      <c r="H331" s="6" t="s">
        <v>1575</v>
      </c>
      <c r="I331" s="6" t="s">
        <v>1576</v>
      </c>
      <c r="J331" s="6" t="s">
        <v>1554</v>
      </c>
      <c r="K331" s="6" t="s">
        <v>539</v>
      </c>
      <c r="L331" s="6" t="s">
        <v>1983</v>
      </c>
    </row>
    <row r="332" spans="1:12">
      <c r="A332" s="6">
        <v>331</v>
      </c>
      <c r="B332" s="6" t="s">
        <v>71</v>
      </c>
      <c r="C332" s="6" t="s">
        <v>1547</v>
      </c>
      <c r="D332" s="6" t="s">
        <v>1548</v>
      </c>
      <c r="E332" s="6" t="s">
        <v>1572</v>
      </c>
      <c r="F332" s="6" t="s">
        <v>1573</v>
      </c>
      <c r="G332" s="6" t="s">
        <v>1577</v>
      </c>
      <c r="H332" s="6" t="s">
        <v>1578</v>
      </c>
      <c r="I332" s="6" t="s">
        <v>1579</v>
      </c>
      <c r="J332" s="6" t="s">
        <v>1554</v>
      </c>
      <c r="K332" s="6" t="s">
        <v>539</v>
      </c>
      <c r="L332" s="6" t="s">
        <v>1983</v>
      </c>
    </row>
    <row r="333" spans="1:12">
      <c r="A333" s="6">
        <v>332</v>
      </c>
      <c r="B333" s="6" t="s">
        <v>71</v>
      </c>
      <c r="C333" s="6" t="s">
        <v>1547</v>
      </c>
      <c r="D333" s="6" t="s">
        <v>1548</v>
      </c>
      <c r="E333" s="6" t="s">
        <v>1580</v>
      </c>
      <c r="F333" s="6" t="s">
        <v>1581</v>
      </c>
      <c r="G333" s="6" t="s">
        <v>1582</v>
      </c>
      <c r="H333" s="6" t="s">
        <v>1583</v>
      </c>
      <c r="I333" s="6" t="s">
        <v>1584</v>
      </c>
      <c r="J333" s="6" t="s">
        <v>1554</v>
      </c>
      <c r="K333" s="6" t="s">
        <v>539</v>
      </c>
      <c r="L333" s="6" t="s">
        <v>1983</v>
      </c>
    </row>
    <row r="334" spans="1:12">
      <c r="A334" s="6">
        <v>333</v>
      </c>
      <c r="B334" s="6" t="s">
        <v>71</v>
      </c>
      <c r="C334" s="6" t="s">
        <v>1547</v>
      </c>
      <c r="D334" s="6" t="s">
        <v>1548</v>
      </c>
      <c r="E334" s="6" t="s">
        <v>1580</v>
      </c>
      <c r="F334" s="6" t="s">
        <v>1581</v>
      </c>
      <c r="G334" s="6" t="s">
        <v>1585</v>
      </c>
      <c r="H334" s="6" t="s">
        <v>1586</v>
      </c>
      <c r="I334" s="6" t="s">
        <v>1587</v>
      </c>
      <c r="J334" s="6" t="s">
        <v>1554</v>
      </c>
      <c r="K334" s="6" t="s">
        <v>539</v>
      </c>
      <c r="L334" s="6" t="s">
        <v>1983</v>
      </c>
    </row>
    <row r="335" spans="1:12">
      <c r="A335" s="6">
        <v>334</v>
      </c>
      <c r="B335" s="6" t="s">
        <v>71</v>
      </c>
      <c r="C335" s="6" t="s">
        <v>1547</v>
      </c>
      <c r="D335" s="6" t="s">
        <v>1548</v>
      </c>
      <c r="E335" s="6" t="s">
        <v>1580</v>
      </c>
      <c r="F335" s="6" t="s">
        <v>1581</v>
      </c>
      <c r="G335" s="6" t="s">
        <v>1588</v>
      </c>
      <c r="H335" s="6" t="s">
        <v>1589</v>
      </c>
      <c r="I335" s="6" t="s">
        <v>1590</v>
      </c>
      <c r="J335" s="6" t="s">
        <v>1554</v>
      </c>
      <c r="K335" s="6" t="s">
        <v>539</v>
      </c>
      <c r="L335" s="6" t="s">
        <v>1983</v>
      </c>
    </row>
    <row r="336" spans="1:12">
      <c r="A336" s="6">
        <v>335</v>
      </c>
      <c r="B336" s="6" t="s">
        <v>71</v>
      </c>
      <c r="C336" s="6" t="s">
        <v>1547</v>
      </c>
      <c r="D336" s="6" t="s">
        <v>1548</v>
      </c>
      <c r="E336" s="6" t="s">
        <v>1580</v>
      </c>
      <c r="F336" s="6" t="s">
        <v>1581</v>
      </c>
      <c r="G336" s="6" t="s">
        <v>1591</v>
      </c>
      <c r="H336" s="6" t="s">
        <v>1592</v>
      </c>
      <c r="I336" s="6" t="s">
        <v>1593</v>
      </c>
      <c r="J336" s="6" t="s">
        <v>1554</v>
      </c>
      <c r="K336" s="6" t="s">
        <v>539</v>
      </c>
      <c r="L336" s="6" t="s">
        <v>1983</v>
      </c>
    </row>
    <row r="337" spans="1:12">
      <c r="A337" s="6">
        <v>336</v>
      </c>
      <c r="B337" s="6" t="s">
        <v>71</v>
      </c>
      <c r="C337" s="6" t="s">
        <v>1547</v>
      </c>
      <c r="D337" s="6" t="s">
        <v>1548</v>
      </c>
      <c r="E337" s="6" t="s">
        <v>1580</v>
      </c>
      <c r="F337" s="6" t="s">
        <v>1581</v>
      </c>
      <c r="G337" s="6" t="s">
        <v>1594</v>
      </c>
      <c r="H337" s="6" t="s">
        <v>1595</v>
      </c>
      <c r="I337" s="6" t="s">
        <v>1596</v>
      </c>
      <c r="J337" s="6" t="s">
        <v>1554</v>
      </c>
      <c r="K337" s="6" t="s">
        <v>539</v>
      </c>
      <c r="L337" s="6" t="s">
        <v>1983</v>
      </c>
    </row>
    <row r="338" spans="1:12">
      <c r="A338" s="6">
        <v>337</v>
      </c>
      <c r="B338" s="6" t="s">
        <v>71</v>
      </c>
      <c r="C338" s="6" t="s">
        <v>1547</v>
      </c>
      <c r="D338" s="6" t="s">
        <v>1548</v>
      </c>
      <c r="E338" s="6" t="s">
        <v>1597</v>
      </c>
      <c r="F338" s="6" t="s">
        <v>1598</v>
      </c>
      <c r="G338" s="6" t="s">
        <v>1555</v>
      </c>
      <c r="H338" s="6" t="s">
        <v>1556</v>
      </c>
      <c r="I338" s="6" t="s">
        <v>1557</v>
      </c>
      <c r="J338" s="6" t="s">
        <v>1554</v>
      </c>
      <c r="K338" s="6" t="s">
        <v>539</v>
      </c>
      <c r="L338" s="6" t="s">
        <v>1983</v>
      </c>
    </row>
    <row r="339" spans="1:12">
      <c r="A339" s="6">
        <v>338</v>
      </c>
      <c r="B339" s="6" t="s">
        <v>71</v>
      </c>
      <c r="C339" s="6" t="s">
        <v>1547</v>
      </c>
      <c r="D339" s="6" t="s">
        <v>1548</v>
      </c>
      <c r="E339" s="6" t="s">
        <v>1597</v>
      </c>
      <c r="F339" s="6" t="s">
        <v>1598</v>
      </c>
      <c r="G339" s="6" t="s">
        <v>1558</v>
      </c>
      <c r="H339" s="6" t="s">
        <v>1559</v>
      </c>
      <c r="I339" s="6" t="s">
        <v>1560</v>
      </c>
      <c r="J339" s="6" t="s">
        <v>1554</v>
      </c>
      <c r="K339" s="6" t="s">
        <v>545</v>
      </c>
      <c r="L339" s="6" t="s">
        <v>1983</v>
      </c>
    </row>
    <row r="340" spans="1:12">
      <c r="A340" s="6">
        <v>339</v>
      </c>
      <c r="B340" s="6" t="s">
        <v>71</v>
      </c>
      <c r="C340" s="6" t="s">
        <v>1547</v>
      </c>
      <c r="D340" s="6" t="s">
        <v>1548</v>
      </c>
      <c r="E340" s="6" t="s">
        <v>1597</v>
      </c>
      <c r="F340" s="6" t="s">
        <v>1598</v>
      </c>
      <c r="G340" s="6" t="s">
        <v>1558</v>
      </c>
      <c r="H340" s="6" t="s">
        <v>1559</v>
      </c>
      <c r="I340" s="6" t="s">
        <v>1560</v>
      </c>
      <c r="J340" s="6" t="s">
        <v>1554</v>
      </c>
      <c r="K340" s="6" t="s">
        <v>539</v>
      </c>
      <c r="L340" s="6" t="s">
        <v>1983</v>
      </c>
    </row>
    <row r="341" spans="1:12">
      <c r="A341" s="6">
        <v>340</v>
      </c>
      <c r="B341" s="6" t="s">
        <v>71</v>
      </c>
      <c r="C341" s="6" t="s">
        <v>1547</v>
      </c>
      <c r="D341" s="6" t="s">
        <v>1548</v>
      </c>
      <c r="E341" s="6" t="s">
        <v>1599</v>
      </c>
      <c r="F341" s="6" t="s">
        <v>1600</v>
      </c>
      <c r="G341" s="6" t="s">
        <v>1555</v>
      </c>
      <c r="H341" s="6" t="s">
        <v>1556</v>
      </c>
      <c r="I341" s="6" t="s">
        <v>1557</v>
      </c>
      <c r="J341" s="6" t="s">
        <v>1554</v>
      </c>
      <c r="K341" s="6" t="s">
        <v>539</v>
      </c>
      <c r="L341" s="6" t="s">
        <v>1983</v>
      </c>
    </row>
    <row r="342" spans="1:12">
      <c r="A342" s="6">
        <v>341</v>
      </c>
      <c r="B342" s="6" t="s">
        <v>71</v>
      </c>
      <c r="C342" s="6" t="s">
        <v>1547</v>
      </c>
      <c r="D342" s="6" t="s">
        <v>1548</v>
      </c>
      <c r="E342" s="6" t="s">
        <v>1599</v>
      </c>
      <c r="F342" s="6" t="s">
        <v>1600</v>
      </c>
      <c r="G342" s="6" t="s">
        <v>1601</v>
      </c>
      <c r="H342" s="6" t="s">
        <v>1602</v>
      </c>
      <c r="I342" s="6" t="s">
        <v>1603</v>
      </c>
      <c r="J342" s="6" t="s">
        <v>1554</v>
      </c>
      <c r="K342" s="6" t="s">
        <v>539</v>
      </c>
      <c r="L342" s="6" t="s">
        <v>1983</v>
      </c>
    </row>
    <row r="343" spans="1:12">
      <c r="A343" s="6">
        <v>342</v>
      </c>
      <c r="B343" s="6" t="s">
        <v>71</v>
      </c>
      <c r="C343" s="6" t="s">
        <v>1547</v>
      </c>
      <c r="D343" s="6" t="s">
        <v>1548</v>
      </c>
      <c r="E343" s="6" t="s">
        <v>1599</v>
      </c>
      <c r="F343" s="6" t="s">
        <v>1600</v>
      </c>
      <c r="G343" s="6" t="s">
        <v>1558</v>
      </c>
      <c r="H343" s="6" t="s">
        <v>1559</v>
      </c>
      <c r="I343" s="6" t="s">
        <v>1560</v>
      </c>
      <c r="J343" s="6" t="s">
        <v>1554</v>
      </c>
      <c r="K343" s="6" t="s">
        <v>539</v>
      </c>
      <c r="L343" s="6" t="s">
        <v>1983</v>
      </c>
    </row>
    <row r="344" spans="1:12">
      <c r="A344" s="6">
        <v>343</v>
      </c>
      <c r="B344" s="6" t="s">
        <v>71</v>
      </c>
      <c r="C344" s="6" t="s">
        <v>1547</v>
      </c>
      <c r="D344" s="6" t="s">
        <v>1548</v>
      </c>
      <c r="E344" s="6" t="s">
        <v>1604</v>
      </c>
      <c r="F344" s="6" t="s">
        <v>1605</v>
      </c>
      <c r="G344" s="6" t="s">
        <v>1606</v>
      </c>
      <c r="H344" s="6" t="s">
        <v>1147</v>
      </c>
      <c r="I344" s="6" t="s">
        <v>1607</v>
      </c>
      <c r="J344" s="6" t="s">
        <v>1554</v>
      </c>
      <c r="K344" s="6" t="s">
        <v>539</v>
      </c>
      <c r="L344" s="6" t="s">
        <v>1983</v>
      </c>
    </row>
    <row r="345" spans="1:12">
      <c r="A345" s="6">
        <v>344</v>
      </c>
      <c r="B345" s="6" t="s">
        <v>71</v>
      </c>
      <c r="C345" s="6" t="s">
        <v>1547</v>
      </c>
      <c r="D345" s="6" t="s">
        <v>1548</v>
      </c>
      <c r="E345" s="6" t="s">
        <v>1604</v>
      </c>
      <c r="F345" s="6" t="s">
        <v>1605</v>
      </c>
      <c r="G345" s="6" t="s">
        <v>1608</v>
      </c>
      <c r="H345" s="6" t="s">
        <v>1609</v>
      </c>
      <c r="I345" s="6" t="s">
        <v>1610</v>
      </c>
      <c r="J345" s="6" t="s">
        <v>1611</v>
      </c>
      <c r="K345" s="6" t="s">
        <v>539</v>
      </c>
      <c r="L345" s="6" t="s">
        <v>1983</v>
      </c>
    </row>
    <row r="346" spans="1:12">
      <c r="A346" s="6">
        <v>345</v>
      </c>
      <c r="B346" s="6" t="s">
        <v>71</v>
      </c>
      <c r="C346" s="6" t="s">
        <v>1547</v>
      </c>
      <c r="D346" s="6" t="s">
        <v>1548</v>
      </c>
      <c r="E346" s="6" t="s">
        <v>1612</v>
      </c>
      <c r="F346" s="6" t="s">
        <v>1613</v>
      </c>
      <c r="G346" s="6" t="s">
        <v>1585</v>
      </c>
      <c r="H346" s="6" t="s">
        <v>1586</v>
      </c>
      <c r="I346" s="6" t="s">
        <v>1587</v>
      </c>
      <c r="J346" s="6" t="s">
        <v>1554</v>
      </c>
      <c r="K346" s="6" t="s">
        <v>539</v>
      </c>
      <c r="L346" s="6" t="s">
        <v>1983</v>
      </c>
    </row>
    <row r="347" spans="1:12">
      <c r="A347" s="6">
        <v>346</v>
      </c>
      <c r="B347" s="6" t="s">
        <v>71</v>
      </c>
      <c r="C347" s="6" t="s">
        <v>1547</v>
      </c>
      <c r="D347" s="6" t="s">
        <v>1548</v>
      </c>
      <c r="E347" s="6" t="s">
        <v>1612</v>
      </c>
      <c r="F347" s="6" t="s">
        <v>1613</v>
      </c>
      <c r="G347" s="6" t="s">
        <v>1594</v>
      </c>
      <c r="H347" s="6" t="s">
        <v>1595</v>
      </c>
      <c r="I347" s="6" t="s">
        <v>1596</v>
      </c>
      <c r="J347" s="6" t="s">
        <v>1554</v>
      </c>
      <c r="K347" s="6" t="s">
        <v>539</v>
      </c>
      <c r="L347" s="6" t="s">
        <v>1983</v>
      </c>
    </row>
    <row r="348" spans="1:12">
      <c r="A348" s="6">
        <v>347</v>
      </c>
      <c r="B348" s="6" t="s">
        <v>71</v>
      </c>
      <c r="C348" s="6" t="s">
        <v>1547</v>
      </c>
      <c r="D348" s="6" t="s">
        <v>1548</v>
      </c>
      <c r="E348" s="6" t="s">
        <v>1612</v>
      </c>
      <c r="F348" s="6" t="s">
        <v>1613</v>
      </c>
      <c r="G348" s="6" t="s">
        <v>1614</v>
      </c>
      <c r="H348" s="6" t="s">
        <v>1615</v>
      </c>
      <c r="I348" s="6" t="s">
        <v>1616</v>
      </c>
      <c r="J348" s="6" t="s">
        <v>1554</v>
      </c>
      <c r="K348" s="6" t="s">
        <v>539</v>
      </c>
      <c r="L348" s="6" t="s">
        <v>1983</v>
      </c>
    </row>
    <row r="349" spans="1:12">
      <c r="A349" s="6">
        <v>348</v>
      </c>
      <c r="B349" s="6" t="s">
        <v>71</v>
      </c>
      <c r="C349" s="6" t="s">
        <v>1547</v>
      </c>
      <c r="D349" s="6" t="s">
        <v>1548</v>
      </c>
      <c r="E349" s="6" t="s">
        <v>1612</v>
      </c>
      <c r="F349" s="6" t="s">
        <v>1613</v>
      </c>
      <c r="G349" s="6" t="s">
        <v>1617</v>
      </c>
      <c r="H349" s="6" t="s">
        <v>1618</v>
      </c>
      <c r="I349" s="6" t="s">
        <v>1619</v>
      </c>
      <c r="J349" s="6" t="s">
        <v>1554</v>
      </c>
      <c r="K349" s="6" t="s">
        <v>539</v>
      </c>
      <c r="L349" s="6" t="s">
        <v>1983</v>
      </c>
    </row>
    <row r="350" spans="1:12">
      <c r="A350" s="6">
        <v>349</v>
      </c>
      <c r="B350" s="6" t="s">
        <v>71</v>
      </c>
      <c r="C350" s="6" t="s">
        <v>1620</v>
      </c>
      <c r="D350" s="6" t="s">
        <v>1621</v>
      </c>
      <c r="E350" s="6" t="s">
        <v>1622</v>
      </c>
      <c r="F350" s="6" t="s">
        <v>1623</v>
      </c>
      <c r="G350" s="6" t="s">
        <v>1624</v>
      </c>
      <c r="H350" s="6" t="s">
        <v>1625</v>
      </c>
      <c r="I350" s="6" t="s">
        <v>1626</v>
      </c>
      <c r="J350" s="6" t="s">
        <v>1627</v>
      </c>
      <c r="K350" s="6" t="s">
        <v>545</v>
      </c>
      <c r="L350" s="6" t="s">
        <v>1983</v>
      </c>
    </row>
    <row r="351" spans="1:12">
      <c r="A351" s="6">
        <v>350</v>
      </c>
      <c r="B351" s="6" t="s">
        <v>71</v>
      </c>
      <c r="C351" s="6" t="s">
        <v>1620</v>
      </c>
      <c r="D351" s="6" t="s">
        <v>1621</v>
      </c>
      <c r="E351" s="6" t="s">
        <v>1622</v>
      </c>
      <c r="F351" s="6" t="s">
        <v>1623</v>
      </c>
      <c r="G351" s="6" t="s">
        <v>1624</v>
      </c>
      <c r="H351" s="6" t="s">
        <v>1625</v>
      </c>
      <c r="I351" s="6" t="s">
        <v>1626</v>
      </c>
      <c r="J351" s="6" t="s">
        <v>1627</v>
      </c>
      <c r="K351" s="6" t="s">
        <v>539</v>
      </c>
      <c r="L351" s="6" t="s">
        <v>1983</v>
      </c>
    </row>
    <row r="352" spans="1:12">
      <c r="A352" s="6">
        <v>351</v>
      </c>
      <c r="B352" s="6" t="s">
        <v>71</v>
      </c>
      <c r="C352" s="6" t="s">
        <v>1620</v>
      </c>
      <c r="D352" s="6" t="s">
        <v>1621</v>
      </c>
      <c r="E352" s="6" t="s">
        <v>1628</v>
      </c>
      <c r="F352" s="6" t="s">
        <v>1629</v>
      </c>
      <c r="G352" s="6" t="s">
        <v>1630</v>
      </c>
      <c r="H352" s="6" t="s">
        <v>1631</v>
      </c>
      <c r="I352" s="6" t="s">
        <v>1632</v>
      </c>
      <c r="J352" s="6" t="s">
        <v>1633</v>
      </c>
      <c r="K352" s="6" t="s">
        <v>545</v>
      </c>
      <c r="L352" s="6" t="s">
        <v>1983</v>
      </c>
    </row>
    <row r="353" spans="1:12">
      <c r="A353" s="6">
        <v>352</v>
      </c>
      <c r="B353" s="6" t="s">
        <v>71</v>
      </c>
      <c r="C353" s="6" t="s">
        <v>1620</v>
      </c>
      <c r="D353" s="6" t="s">
        <v>1621</v>
      </c>
      <c r="E353" s="6" t="s">
        <v>1628</v>
      </c>
      <c r="F353" s="6" t="s">
        <v>1629</v>
      </c>
      <c r="G353" s="6" t="s">
        <v>1630</v>
      </c>
      <c r="H353" s="6" t="s">
        <v>1631</v>
      </c>
      <c r="I353" s="6" t="s">
        <v>1632</v>
      </c>
      <c r="J353" s="6" t="s">
        <v>1633</v>
      </c>
      <c r="K353" s="6" t="s">
        <v>539</v>
      </c>
      <c r="L353" s="6" t="s">
        <v>1983</v>
      </c>
    </row>
    <row r="354" spans="1:12">
      <c r="A354" s="6">
        <v>353</v>
      </c>
      <c r="B354" s="6" t="s">
        <v>71</v>
      </c>
      <c r="C354" s="6" t="s">
        <v>1620</v>
      </c>
      <c r="D354" s="6" t="s">
        <v>1621</v>
      </c>
      <c r="E354" s="6" t="s">
        <v>1634</v>
      </c>
      <c r="F354" s="6" t="s">
        <v>1635</v>
      </c>
      <c r="G354" s="6" t="s">
        <v>1630</v>
      </c>
      <c r="H354" s="6" t="s">
        <v>1631</v>
      </c>
      <c r="I354" s="6" t="s">
        <v>1632</v>
      </c>
      <c r="J354" s="6" t="s">
        <v>1633</v>
      </c>
      <c r="K354" s="6" t="s">
        <v>545</v>
      </c>
      <c r="L354" s="6" t="s">
        <v>1983</v>
      </c>
    </row>
    <row r="355" spans="1:12">
      <c r="A355" s="6">
        <v>354</v>
      </c>
      <c r="B355" s="6" t="s">
        <v>71</v>
      </c>
      <c r="C355" s="6" t="s">
        <v>1620</v>
      </c>
      <c r="D355" s="6" t="s">
        <v>1621</v>
      </c>
      <c r="E355" s="6" t="s">
        <v>1636</v>
      </c>
      <c r="F355" s="6" t="s">
        <v>1637</v>
      </c>
      <c r="G355" s="6" t="s">
        <v>1630</v>
      </c>
      <c r="H355" s="6" t="s">
        <v>1631</v>
      </c>
      <c r="I355" s="6" t="s">
        <v>1632</v>
      </c>
      <c r="J355" s="6" t="s">
        <v>1633</v>
      </c>
      <c r="K355" s="6" t="s">
        <v>545</v>
      </c>
      <c r="L355" s="6" t="s">
        <v>1983</v>
      </c>
    </row>
    <row r="356" spans="1:12">
      <c r="A356" s="6">
        <v>355</v>
      </c>
      <c r="B356" s="6" t="s">
        <v>71</v>
      </c>
      <c r="C356" s="6" t="s">
        <v>1620</v>
      </c>
      <c r="D356" s="6" t="s">
        <v>1621</v>
      </c>
      <c r="E356" s="6" t="s">
        <v>1636</v>
      </c>
      <c r="F356" s="6" t="s">
        <v>1637</v>
      </c>
      <c r="G356" s="6" t="s">
        <v>1630</v>
      </c>
      <c r="H356" s="6" t="s">
        <v>1631</v>
      </c>
      <c r="I356" s="6" t="s">
        <v>1632</v>
      </c>
      <c r="J356" s="6" t="s">
        <v>1633</v>
      </c>
      <c r="K356" s="6" t="s">
        <v>539</v>
      </c>
      <c r="L356" s="6" t="s">
        <v>1983</v>
      </c>
    </row>
    <row r="357" spans="1:12">
      <c r="A357" s="6">
        <v>356</v>
      </c>
      <c r="B357" s="6" t="s">
        <v>71</v>
      </c>
      <c r="C357" s="6" t="s">
        <v>1620</v>
      </c>
      <c r="D357" s="6" t="s">
        <v>1621</v>
      </c>
      <c r="E357" s="6" t="s">
        <v>1638</v>
      </c>
      <c r="F357" s="6" t="s">
        <v>1639</v>
      </c>
      <c r="G357" s="6" t="s">
        <v>1640</v>
      </c>
      <c r="H357" s="6" t="s">
        <v>1641</v>
      </c>
      <c r="I357" s="6" t="s">
        <v>1642</v>
      </c>
      <c r="J357" s="6" t="s">
        <v>1627</v>
      </c>
      <c r="K357" s="6" t="s">
        <v>539</v>
      </c>
      <c r="L357" s="6" t="s">
        <v>1983</v>
      </c>
    </row>
    <row r="358" spans="1:12">
      <c r="A358" s="6">
        <v>357</v>
      </c>
      <c r="B358" s="6" t="s">
        <v>71</v>
      </c>
      <c r="C358" s="6" t="s">
        <v>1620</v>
      </c>
      <c r="D358" s="6" t="s">
        <v>1621</v>
      </c>
      <c r="E358" s="6" t="s">
        <v>1638</v>
      </c>
      <c r="F358" s="6" t="s">
        <v>1639</v>
      </c>
      <c r="G358" s="6" t="s">
        <v>1630</v>
      </c>
      <c r="H358" s="6" t="s">
        <v>1631</v>
      </c>
      <c r="I358" s="6" t="s">
        <v>1632</v>
      </c>
      <c r="J358" s="6" t="s">
        <v>1633</v>
      </c>
      <c r="K358" s="6" t="s">
        <v>545</v>
      </c>
      <c r="L358" s="6" t="s">
        <v>1983</v>
      </c>
    </row>
    <row r="359" spans="1:12">
      <c r="A359" s="6">
        <v>358</v>
      </c>
      <c r="B359" s="6" t="s">
        <v>71</v>
      </c>
      <c r="C359" s="6" t="s">
        <v>1620</v>
      </c>
      <c r="D359" s="6" t="s">
        <v>1621</v>
      </c>
      <c r="E359" s="6" t="s">
        <v>1638</v>
      </c>
      <c r="F359" s="6" t="s">
        <v>1639</v>
      </c>
      <c r="G359" s="6" t="s">
        <v>1630</v>
      </c>
      <c r="H359" s="6" t="s">
        <v>1631</v>
      </c>
      <c r="I359" s="6" t="s">
        <v>1632</v>
      </c>
      <c r="J359" s="6" t="s">
        <v>1633</v>
      </c>
      <c r="K359" s="6" t="s">
        <v>539</v>
      </c>
      <c r="L359" s="6" t="s">
        <v>1983</v>
      </c>
    </row>
    <row r="360" spans="1:12">
      <c r="A360" s="6">
        <v>359</v>
      </c>
      <c r="B360" s="6" t="s">
        <v>71</v>
      </c>
      <c r="C360" s="6" t="s">
        <v>1620</v>
      </c>
      <c r="D360" s="6" t="s">
        <v>1621</v>
      </c>
      <c r="E360" s="6" t="s">
        <v>1643</v>
      </c>
      <c r="F360" s="6" t="s">
        <v>1644</v>
      </c>
      <c r="G360" s="6" t="s">
        <v>1624</v>
      </c>
      <c r="H360" s="6" t="s">
        <v>1625</v>
      </c>
      <c r="I360" s="6" t="s">
        <v>1626</v>
      </c>
      <c r="J360" s="6" t="s">
        <v>1627</v>
      </c>
      <c r="K360" s="6" t="s">
        <v>545</v>
      </c>
      <c r="L360" s="6" t="s">
        <v>1983</v>
      </c>
    </row>
    <row r="361" spans="1:12">
      <c r="A361" s="6">
        <v>360</v>
      </c>
      <c r="B361" s="6" t="s">
        <v>71</v>
      </c>
      <c r="C361" s="6" t="s">
        <v>1620</v>
      </c>
      <c r="D361" s="6" t="s">
        <v>1621</v>
      </c>
      <c r="E361" s="6" t="s">
        <v>1643</v>
      </c>
      <c r="F361" s="6" t="s">
        <v>1644</v>
      </c>
      <c r="G361" s="6" t="s">
        <v>1624</v>
      </c>
      <c r="H361" s="6" t="s">
        <v>1625</v>
      </c>
      <c r="I361" s="6" t="s">
        <v>1626</v>
      </c>
      <c r="J361" s="6" t="s">
        <v>1627</v>
      </c>
      <c r="K361" s="6" t="s">
        <v>539</v>
      </c>
      <c r="L361" s="6" t="s">
        <v>1983</v>
      </c>
    </row>
    <row r="362" spans="1:12">
      <c r="A362" s="6">
        <v>361</v>
      </c>
      <c r="B362" s="6" t="s">
        <v>71</v>
      </c>
      <c r="C362" s="6" t="s">
        <v>1620</v>
      </c>
      <c r="D362" s="6" t="s">
        <v>1621</v>
      </c>
      <c r="E362" s="6" t="s">
        <v>1645</v>
      </c>
      <c r="F362" s="6" t="s">
        <v>1646</v>
      </c>
      <c r="G362" s="6" t="s">
        <v>1647</v>
      </c>
      <c r="H362" s="6" t="s">
        <v>1648</v>
      </c>
      <c r="I362" s="6" t="s">
        <v>1649</v>
      </c>
      <c r="J362" s="6" t="s">
        <v>1627</v>
      </c>
      <c r="K362" s="6" t="s">
        <v>539</v>
      </c>
      <c r="L362" s="6" t="s">
        <v>1983</v>
      </c>
    </row>
    <row r="363" spans="1:12">
      <c r="A363" s="6">
        <v>362</v>
      </c>
      <c r="B363" s="6" t="s">
        <v>71</v>
      </c>
      <c r="C363" s="6" t="s">
        <v>1620</v>
      </c>
      <c r="D363" s="6" t="s">
        <v>1621</v>
      </c>
      <c r="E363" s="6" t="s">
        <v>1645</v>
      </c>
      <c r="F363" s="6" t="s">
        <v>1646</v>
      </c>
      <c r="G363" s="6" t="s">
        <v>1650</v>
      </c>
      <c r="H363" s="6" t="s">
        <v>1651</v>
      </c>
      <c r="I363" s="6" t="s">
        <v>1652</v>
      </c>
      <c r="J363" s="6" t="s">
        <v>1633</v>
      </c>
      <c r="K363" s="6" t="s">
        <v>539</v>
      </c>
      <c r="L363" s="6" t="s">
        <v>1983</v>
      </c>
    </row>
    <row r="364" spans="1:12">
      <c r="A364" s="6">
        <v>363</v>
      </c>
      <c r="B364" s="6" t="s">
        <v>71</v>
      </c>
      <c r="C364" s="6" t="s">
        <v>1620</v>
      </c>
      <c r="D364" s="6" t="s">
        <v>1621</v>
      </c>
      <c r="E364" s="6" t="s">
        <v>1653</v>
      </c>
      <c r="F364" s="6" t="s">
        <v>1654</v>
      </c>
      <c r="G364" s="6" t="s">
        <v>1655</v>
      </c>
      <c r="H364" s="6" t="s">
        <v>1656</v>
      </c>
      <c r="I364" s="6" t="s">
        <v>1657</v>
      </c>
      <c r="J364" s="6" t="s">
        <v>1627</v>
      </c>
      <c r="K364" s="6" t="s">
        <v>539</v>
      </c>
      <c r="L364" s="6" t="s">
        <v>1983</v>
      </c>
    </row>
    <row r="365" spans="1:12">
      <c r="A365" s="6">
        <v>364</v>
      </c>
      <c r="B365" s="6" t="s">
        <v>71</v>
      </c>
      <c r="C365" s="6" t="s">
        <v>1620</v>
      </c>
      <c r="D365" s="6" t="s">
        <v>1621</v>
      </c>
      <c r="E365" s="6" t="s">
        <v>1653</v>
      </c>
      <c r="F365" s="6" t="s">
        <v>1654</v>
      </c>
      <c r="G365" s="6" t="s">
        <v>1658</v>
      </c>
      <c r="H365" s="6" t="s">
        <v>1659</v>
      </c>
      <c r="I365" s="6" t="s">
        <v>1660</v>
      </c>
      <c r="J365" s="6" t="s">
        <v>1633</v>
      </c>
      <c r="K365" s="6" t="s">
        <v>545</v>
      </c>
      <c r="L365" s="6" t="s">
        <v>1983</v>
      </c>
    </row>
    <row r="366" spans="1:12">
      <c r="A366" s="6">
        <v>365</v>
      </c>
      <c r="B366" s="6" t="s">
        <v>71</v>
      </c>
      <c r="C366" s="6" t="s">
        <v>1620</v>
      </c>
      <c r="D366" s="6" t="s">
        <v>1621</v>
      </c>
      <c r="E366" s="6" t="s">
        <v>1653</v>
      </c>
      <c r="F366" s="6" t="s">
        <v>1654</v>
      </c>
      <c r="G366" s="6" t="s">
        <v>1658</v>
      </c>
      <c r="H366" s="6" t="s">
        <v>1659</v>
      </c>
      <c r="I366" s="6" t="s">
        <v>1660</v>
      </c>
      <c r="J366" s="6" t="s">
        <v>1633</v>
      </c>
      <c r="K366" s="6" t="s">
        <v>539</v>
      </c>
      <c r="L366" s="6" t="s">
        <v>1983</v>
      </c>
    </row>
    <row r="367" spans="1:12">
      <c r="A367" s="6">
        <v>366</v>
      </c>
      <c r="B367" s="6" t="s">
        <v>71</v>
      </c>
      <c r="C367" s="6" t="s">
        <v>1620</v>
      </c>
      <c r="D367" s="6" t="s">
        <v>1621</v>
      </c>
      <c r="E367" s="6" t="s">
        <v>1661</v>
      </c>
      <c r="F367" s="6" t="s">
        <v>1662</v>
      </c>
      <c r="G367" s="6" t="s">
        <v>1647</v>
      </c>
      <c r="H367" s="6" t="s">
        <v>1648</v>
      </c>
      <c r="I367" s="6" t="s">
        <v>1649</v>
      </c>
      <c r="J367" s="6" t="s">
        <v>1627</v>
      </c>
      <c r="K367" s="6" t="s">
        <v>539</v>
      </c>
      <c r="L367" s="6" t="s">
        <v>1983</v>
      </c>
    </row>
    <row r="368" spans="1:12">
      <c r="A368" s="6">
        <v>367</v>
      </c>
      <c r="B368" s="6" t="s">
        <v>71</v>
      </c>
      <c r="C368" s="6" t="s">
        <v>1620</v>
      </c>
      <c r="D368" s="6" t="s">
        <v>1621</v>
      </c>
      <c r="E368" s="6" t="s">
        <v>1661</v>
      </c>
      <c r="F368" s="6" t="s">
        <v>1662</v>
      </c>
      <c r="G368" s="6" t="s">
        <v>1650</v>
      </c>
      <c r="H368" s="6" t="s">
        <v>1651</v>
      </c>
      <c r="I368" s="6" t="s">
        <v>1652</v>
      </c>
      <c r="J368" s="6" t="s">
        <v>1633</v>
      </c>
      <c r="K368" s="6" t="s">
        <v>545</v>
      </c>
      <c r="L368" s="6" t="s">
        <v>1983</v>
      </c>
    </row>
    <row r="369" spans="1:12">
      <c r="A369" s="6">
        <v>368</v>
      </c>
      <c r="B369" s="6" t="s">
        <v>71</v>
      </c>
      <c r="C369" s="6" t="s">
        <v>1620</v>
      </c>
      <c r="D369" s="6" t="s">
        <v>1621</v>
      </c>
      <c r="E369" s="6" t="s">
        <v>1661</v>
      </c>
      <c r="F369" s="6" t="s">
        <v>1662</v>
      </c>
      <c r="G369" s="6" t="s">
        <v>1650</v>
      </c>
      <c r="H369" s="6" t="s">
        <v>1651</v>
      </c>
      <c r="I369" s="6" t="s">
        <v>1652</v>
      </c>
      <c r="J369" s="6" t="s">
        <v>1633</v>
      </c>
      <c r="K369" s="6" t="s">
        <v>539</v>
      </c>
      <c r="L369" s="6" t="s">
        <v>1983</v>
      </c>
    </row>
    <row r="370" spans="1:12">
      <c r="A370" s="6">
        <v>369</v>
      </c>
      <c r="B370" s="6" t="s">
        <v>71</v>
      </c>
      <c r="C370" s="6" t="s">
        <v>1620</v>
      </c>
      <c r="D370" s="6" t="s">
        <v>1621</v>
      </c>
      <c r="E370" s="6" t="s">
        <v>1663</v>
      </c>
      <c r="F370" s="6" t="s">
        <v>1664</v>
      </c>
      <c r="G370" s="6" t="s">
        <v>1647</v>
      </c>
      <c r="H370" s="6" t="s">
        <v>1648</v>
      </c>
      <c r="I370" s="6" t="s">
        <v>1649</v>
      </c>
      <c r="J370" s="6" t="s">
        <v>1627</v>
      </c>
      <c r="K370" s="6" t="s">
        <v>539</v>
      </c>
      <c r="L370" s="6" t="s">
        <v>1983</v>
      </c>
    </row>
    <row r="371" spans="1:12">
      <c r="A371" s="6">
        <v>370</v>
      </c>
      <c r="B371" s="6" t="s">
        <v>71</v>
      </c>
      <c r="C371" s="6" t="s">
        <v>1620</v>
      </c>
      <c r="D371" s="6" t="s">
        <v>1621</v>
      </c>
      <c r="E371" s="6" t="s">
        <v>1663</v>
      </c>
      <c r="F371" s="6" t="s">
        <v>1664</v>
      </c>
      <c r="G371" s="6" t="s">
        <v>1650</v>
      </c>
      <c r="H371" s="6" t="s">
        <v>1651</v>
      </c>
      <c r="I371" s="6" t="s">
        <v>1652</v>
      </c>
      <c r="J371" s="6" t="s">
        <v>1633</v>
      </c>
      <c r="K371" s="6" t="s">
        <v>539</v>
      </c>
      <c r="L371" s="6" t="s">
        <v>1983</v>
      </c>
    </row>
    <row r="372" spans="1:12">
      <c r="A372" s="6">
        <v>371</v>
      </c>
      <c r="B372" s="6" t="s">
        <v>71</v>
      </c>
      <c r="C372" s="6" t="s">
        <v>1620</v>
      </c>
      <c r="D372" s="6" t="s">
        <v>1621</v>
      </c>
      <c r="E372" s="6" t="s">
        <v>1665</v>
      </c>
      <c r="F372" s="6" t="s">
        <v>1666</v>
      </c>
      <c r="G372" s="6" t="s">
        <v>1658</v>
      </c>
      <c r="H372" s="6" t="s">
        <v>1659</v>
      </c>
      <c r="I372" s="6" t="s">
        <v>1660</v>
      </c>
      <c r="J372" s="6" t="s">
        <v>1633</v>
      </c>
      <c r="K372" s="6" t="s">
        <v>545</v>
      </c>
      <c r="L372" s="6" t="s">
        <v>1983</v>
      </c>
    </row>
    <row r="373" spans="1:12">
      <c r="A373" s="6">
        <v>372</v>
      </c>
      <c r="B373" s="6" t="s">
        <v>71</v>
      </c>
      <c r="C373" s="6" t="s">
        <v>1620</v>
      </c>
      <c r="D373" s="6" t="s">
        <v>1621</v>
      </c>
      <c r="E373" s="6" t="s">
        <v>1667</v>
      </c>
      <c r="F373" s="6" t="s">
        <v>1668</v>
      </c>
      <c r="G373" s="6" t="s">
        <v>1669</v>
      </c>
      <c r="H373" s="6" t="s">
        <v>1670</v>
      </c>
      <c r="I373" s="6" t="s">
        <v>1671</v>
      </c>
      <c r="J373" s="6" t="s">
        <v>1627</v>
      </c>
      <c r="K373" s="6" t="s">
        <v>545</v>
      </c>
      <c r="L373" s="6" t="s">
        <v>1983</v>
      </c>
    </row>
    <row r="374" spans="1:12">
      <c r="A374" s="6">
        <v>373</v>
      </c>
      <c r="B374" s="6" t="s">
        <v>71</v>
      </c>
      <c r="C374" s="6" t="s">
        <v>1620</v>
      </c>
      <c r="D374" s="6" t="s">
        <v>1621</v>
      </c>
      <c r="E374" s="6" t="s">
        <v>1667</v>
      </c>
      <c r="F374" s="6" t="s">
        <v>1668</v>
      </c>
      <c r="G374" s="6" t="s">
        <v>1669</v>
      </c>
      <c r="H374" s="6" t="s">
        <v>1670</v>
      </c>
      <c r="I374" s="6" t="s">
        <v>1671</v>
      </c>
      <c r="J374" s="6" t="s">
        <v>1627</v>
      </c>
      <c r="K374" s="6" t="s">
        <v>539</v>
      </c>
      <c r="L374" s="6" t="s">
        <v>1983</v>
      </c>
    </row>
    <row r="375" spans="1:12">
      <c r="A375" s="6">
        <v>374</v>
      </c>
      <c r="B375" s="6" t="s">
        <v>71</v>
      </c>
      <c r="C375" s="6" t="s">
        <v>1620</v>
      </c>
      <c r="D375" s="6" t="s">
        <v>1621</v>
      </c>
      <c r="E375" s="6" t="s">
        <v>1667</v>
      </c>
      <c r="F375" s="6" t="s">
        <v>1668</v>
      </c>
      <c r="G375" s="6" t="s">
        <v>1647</v>
      </c>
      <c r="H375" s="6" t="s">
        <v>1648</v>
      </c>
      <c r="I375" s="6" t="s">
        <v>1649</v>
      </c>
      <c r="J375" s="6" t="s">
        <v>1627</v>
      </c>
      <c r="K375" s="6" t="s">
        <v>539</v>
      </c>
      <c r="L375" s="6" t="s">
        <v>1983</v>
      </c>
    </row>
    <row r="376" spans="1:12">
      <c r="A376" s="6">
        <v>375</v>
      </c>
      <c r="B376" s="6" t="s">
        <v>71</v>
      </c>
      <c r="C376" s="6" t="s">
        <v>1620</v>
      </c>
      <c r="D376" s="6" t="s">
        <v>1621</v>
      </c>
      <c r="E376" s="6" t="s">
        <v>1667</v>
      </c>
      <c r="F376" s="6" t="s">
        <v>1668</v>
      </c>
      <c r="G376" s="6" t="s">
        <v>1650</v>
      </c>
      <c r="H376" s="6" t="s">
        <v>1651</v>
      </c>
      <c r="I376" s="6" t="s">
        <v>1652</v>
      </c>
      <c r="J376" s="6" t="s">
        <v>1633</v>
      </c>
      <c r="K376" s="6" t="s">
        <v>539</v>
      </c>
      <c r="L376" s="6" t="s">
        <v>1983</v>
      </c>
    </row>
    <row r="377" spans="1:12">
      <c r="A377" s="6">
        <v>376</v>
      </c>
      <c r="B377" s="6" t="s">
        <v>71</v>
      </c>
      <c r="C377" s="6" t="s">
        <v>1620</v>
      </c>
      <c r="D377" s="6" t="s">
        <v>1621</v>
      </c>
      <c r="E377" s="6" t="s">
        <v>1672</v>
      </c>
      <c r="F377" s="6" t="s">
        <v>1673</v>
      </c>
      <c r="G377" s="6" t="s">
        <v>1630</v>
      </c>
      <c r="H377" s="6" t="s">
        <v>1631</v>
      </c>
      <c r="I377" s="6" t="s">
        <v>1632</v>
      </c>
      <c r="J377" s="6" t="s">
        <v>1633</v>
      </c>
      <c r="K377" s="6" t="s">
        <v>545</v>
      </c>
      <c r="L377" s="6" t="s">
        <v>1983</v>
      </c>
    </row>
    <row r="378" spans="1:12">
      <c r="A378" s="6">
        <v>377</v>
      </c>
      <c r="B378" s="6" t="s">
        <v>71</v>
      </c>
      <c r="C378" s="6" t="s">
        <v>1620</v>
      </c>
      <c r="D378" s="6" t="s">
        <v>1621</v>
      </c>
      <c r="E378" s="6" t="s">
        <v>1672</v>
      </c>
      <c r="F378" s="6" t="s">
        <v>1673</v>
      </c>
      <c r="G378" s="6" t="s">
        <v>1630</v>
      </c>
      <c r="H378" s="6" t="s">
        <v>1631</v>
      </c>
      <c r="I378" s="6" t="s">
        <v>1632</v>
      </c>
      <c r="J378" s="6" t="s">
        <v>1633</v>
      </c>
      <c r="K378" s="6" t="s">
        <v>539</v>
      </c>
      <c r="L378" s="6" t="s">
        <v>1983</v>
      </c>
    </row>
    <row r="379" spans="1:12">
      <c r="A379" s="6">
        <v>378</v>
      </c>
      <c r="B379" s="6" t="s">
        <v>71</v>
      </c>
      <c r="C379" s="6" t="s">
        <v>1674</v>
      </c>
      <c r="D379" s="6" t="s">
        <v>1675</v>
      </c>
      <c r="E379" s="6" t="s">
        <v>1676</v>
      </c>
      <c r="F379" s="6" t="s">
        <v>1677</v>
      </c>
      <c r="G379" s="6" t="s">
        <v>1678</v>
      </c>
      <c r="H379" s="6" t="s">
        <v>1679</v>
      </c>
      <c r="I379" s="6" t="s">
        <v>1680</v>
      </c>
      <c r="J379" s="6" t="s">
        <v>1490</v>
      </c>
      <c r="K379" s="6" t="s">
        <v>539</v>
      </c>
      <c r="L379" s="6" t="s">
        <v>1983</v>
      </c>
    </row>
    <row r="380" spans="1:12">
      <c r="A380" s="6">
        <v>379</v>
      </c>
      <c r="B380" s="6" t="s">
        <v>71</v>
      </c>
      <c r="C380" s="6" t="s">
        <v>1674</v>
      </c>
      <c r="D380" s="6" t="s">
        <v>1675</v>
      </c>
      <c r="E380" s="6" t="s">
        <v>1676</v>
      </c>
      <c r="F380" s="6" t="s">
        <v>1677</v>
      </c>
      <c r="G380" s="6" t="s">
        <v>1681</v>
      </c>
      <c r="H380" s="6" t="s">
        <v>1682</v>
      </c>
      <c r="I380" s="6" t="s">
        <v>1683</v>
      </c>
      <c r="J380" s="6" t="s">
        <v>1490</v>
      </c>
      <c r="K380" s="6" t="s">
        <v>545</v>
      </c>
      <c r="L380" s="6" t="s">
        <v>1983</v>
      </c>
    </row>
    <row r="381" spans="1:12">
      <c r="A381" s="6">
        <v>380</v>
      </c>
      <c r="B381" s="6" t="s">
        <v>71</v>
      </c>
      <c r="C381" s="6" t="s">
        <v>1674</v>
      </c>
      <c r="D381" s="6" t="s">
        <v>1675</v>
      </c>
      <c r="E381" s="6" t="s">
        <v>1676</v>
      </c>
      <c r="F381" s="6" t="s">
        <v>1677</v>
      </c>
      <c r="G381" s="6" t="s">
        <v>1681</v>
      </c>
      <c r="H381" s="6" t="s">
        <v>1682</v>
      </c>
      <c r="I381" s="6" t="s">
        <v>1683</v>
      </c>
      <c r="J381" s="6" t="s">
        <v>1490</v>
      </c>
      <c r="K381" s="6" t="s">
        <v>539</v>
      </c>
      <c r="L381" s="6" t="s">
        <v>1983</v>
      </c>
    </row>
    <row r="382" spans="1:12">
      <c r="A382" s="6">
        <v>381</v>
      </c>
      <c r="B382" s="6" t="s">
        <v>71</v>
      </c>
      <c r="C382" s="6" t="s">
        <v>1674</v>
      </c>
      <c r="D382" s="6" t="s">
        <v>1675</v>
      </c>
      <c r="E382" s="6" t="s">
        <v>1676</v>
      </c>
      <c r="F382" s="6" t="s">
        <v>1677</v>
      </c>
      <c r="G382" s="6" t="s">
        <v>1684</v>
      </c>
      <c r="H382" s="6" t="s">
        <v>1685</v>
      </c>
      <c r="I382" s="6" t="s">
        <v>1686</v>
      </c>
      <c r="J382" s="6" t="s">
        <v>1490</v>
      </c>
      <c r="K382" s="6" t="s">
        <v>539</v>
      </c>
      <c r="L382" s="6" t="s">
        <v>1983</v>
      </c>
    </row>
    <row r="383" spans="1:12">
      <c r="A383" s="6">
        <v>382</v>
      </c>
      <c r="B383" s="6" t="s">
        <v>71</v>
      </c>
      <c r="C383" s="6" t="s">
        <v>1674</v>
      </c>
      <c r="D383" s="6" t="s">
        <v>1675</v>
      </c>
      <c r="E383" s="6" t="s">
        <v>1687</v>
      </c>
      <c r="F383" s="6" t="s">
        <v>1688</v>
      </c>
      <c r="G383" s="6" t="s">
        <v>1689</v>
      </c>
      <c r="H383" s="6" t="s">
        <v>1690</v>
      </c>
      <c r="I383" s="6" t="s">
        <v>1691</v>
      </c>
      <c r="J383" s="6" t="s">
        <v>1490</v>
      </c>
      <c r="K383" s="6" t="s">
        <v>546</v>
      </c>
      <c r="L383" s="6" t="s">
        <v>1983</v>
      </c>
    </row>
    <row r="384" spans="1:12">
      <c r="A384" s="6">
        <v>383</v>
      </c>
      <c r="B384" s="6" t="s">
        <v>71</v>
      </c>
      <c r="C384" s="6" t="s">
        <v>1674</v>
      </c>
      <c r="D384" s="6" t="s">
        <v>1675</v>
      </c>
      <c r="E384" s="6" t="s">
        <v>1687</v>
      </c>
      <c r="F384" s="6" t="s">
        <v>1688</v>
      </c>
      <c r="G384" s="6" t="s">
        <v>672</v>
      </c>
      <c r="H384" s="6" t="s">
        <v>673</v>
      </c>
      <c r="I384" s="6" t="s">
        <v>674</v>
      </c>
      <c r="J384" s="6" t="s">
        <v>654</v>
      </c>
      <c r="K384" s="6" t="s">
        <v>539</v>
      </c>
      <c r="L384" s="6" t="s">
        <v>1983</v>
      </c>
    </row>
    <row r="385" spans="1:12">
      <c r="A385" s="6">
        <v>384</v>
      </c>
      <c r="B385" s="6" t="s">
        <v>71</v>
      </c>
      <c r="C385" s="6" t="s">
        <v>1674</v>
      </c>
      <c r="D385" s="6" t="s">
        <v>1675</v>
      </c>
      <c r="E385" s="6" t="s">
        <v>1687</v>
      </c>
      <c r="F385" s="6" t="s">
        <v>1688</v>
      </c>
      <c r="G385" s="6" t="s">
        <v>1684</v>
      </c>
      <c r="H385" s="6" t="s">
        <v>1685</v>
      </c>
      <c r="I385" s="6" t="s">
        <v>1686</v>
      </c>
      <c r="J385" s="6" t="s">
        <v>1490</v>
      </c>
      <c r="K385" s="6" t="s">
        <v>546</v>
      </c>
      <c r="L385" s="6" t="s">
        <v>1983</v>
      </c>
    </row>
    <row r="386" spans="1:12">
      <c r="A386" s="6">
        <v>385</v>
      </c>
      <c r="B386" s="6" t="s">
        <v>71</v>
      </c>
      <c r="C386" s="6" t="s">
        <v>1692</v>
      </c>
      <c r="D386" s="6" t="s">
        <v>1693</v>
      </c>
      <c r="E386" s="6" t="s">
        <v>1694</v>
      </c>
      <c r="F386" s="6" t="s">
        <v>1695</v>
      </c>
      <c r="G386" s="6" t="s">
        <v>1696</v>
      </c>
      <c r="H386" s="6" t="s">
        <v>1697</v>
      </c>
      <c r="I386" s="6" t="s">
        <v>1698</v>
      </c>
      <c r="J386" s="6" t="s">
        <v>1166</v>
      </c>
      <c r="K386" s="6" t="s">
        <v>539</v>
      </c>
      <c r="L386" s="6" t="s">
        <v>1983</v>
      </c>
    </row>
    <row r="387" spans="1:12">
      <c r="A387" s="6">
        <v>386</v>
      </c>
      <c r="B387" s="6" t="s">
        <v>71</v>
      </c>
      <c r="C387" s="6" t="s">
        <v>1699</v>
      </c>
      <c r="D387" s="6" t="s">
        <v>1700</v>
      </c>
      <c r="E387" s="6" t="s">
        <v>1701</v>
      </c>
      <c r="F387" s="6" t="s">
        <v>1702</v>
      </c>
      <c r="G387" s="6" t="s">
        <v>1703</v>
      </c>
      <c r="H387" s="6" t="s">
        <v>1704</v>
      </c>
      <c r="I387" s="6" t="s">
        <v>1705</v>
      </c>
      <c r="J387" s="6" t="s">
        <v>722</v>
      </c>
      <c r="K387" s="6" t="s">
        <v>545</v>
      </c>
      <c r="L387" s="6" t="s">
        <v>1983</v>
      </c>
    </row>
    <row r="388" spans="1:12">
      <c r="A388" s="6">
        <v>387</v>
      </c>
      <c r="B388" s="6" t="s">
        <v>71</v>
      </c>
      <c r="C388" s="6" t="s">
        <v>1699</v>
      </c>
      <c r="D388" s="6" t="s">
        <v>1700</v>
      </c>
      <c r="E388" s="6" t="s">
        <v>1706</v>
      </c>
      <c r="F388" s="6" t="s">
        <v>1707</v>
      </c>
      <c r="G388" s="6" t="s">
        <v>1708</v>
      </c>
      <c r="H388" s="6" t="s">
        <v>1709</v>
      </c>
      <c r="I388" s="6" t="s">
        <v>1710</v>
      </c>
      <c r="J388" s="6" t="s">
        <v>1711</v>
      </c>
      <c r="K388" s="6" t="s">
        <v>539</v>
      </c>
      <c r="L388" s="6" t="s">
        <v>1983</v>
      </c>
    </row>
    <row r="389" spans="1:12">
      <c r="A389" s="6">
        <v>388</v>
      </c>
      <c r="B389" s="6" t="s">
        <v>71</v>
      </c>
      <c r="C389" s="6" t="s">
        <v>1699</v>
      </c>
      <c r="D389" s="6" t="s">
        <v>1700</v>
      </c>
      <c r="E389" s="6" t="s">
        <v>1712</v>
      </c>
      <c r="F389" s="6" t="s">
        <v>1713</v>
      </c>
      <c r="G389" s="6" t="s">
        <v>1714</v>
      </c>
      <c r="H389" s="6" t="s">
        <v>1715</v>
      </c>
      <c r="I389" s="6" t="s">
        <v>1716</v>
      </c>
      <c r="J389" s="6" t="s">
        <v>1711</v>
      </c>
      <c r="K389" s="6" t="s">
        <v>539</v>
      </c>
      <c r="L389" s="6" t="s">
        <v>1983</v>
      </c>
    </row>
    <row r="390" spans="1:12">
      <c r="A390" s="6">
        <v>389</v>
      </c>
      <c r="B390" s="6" t="s">
        <v>71</v>
      </c>
      <c r="C390" s="6" t="s">
        <v>1699</v>
      </c>
      <c r="D390" s="6" t="s">
        <v>1700</v>
      </c>
      <c r="E390" s="6" t="s">
        <v>1712</v>
      </c>
      <c r="F390" s="6" t="s">
        <v>1713</v>
      </c>
      <c r="G390" s="6" t="s">
        <v>1717</v>
      </c>
      <c r="H390" s="6" t="s">
        <v>1718</v>
      </c>
      <c r="I390" s="6" t="s">
        <v>1719</v>
      </c>
      <c r="J390" s="6" t="s">
        <v>722</v>
      </c>
      <c r="K390" s="6" t="s">
        <v>539</v>
      </c>
      <c r="L390" s="6" t="s">
        <v>1983</v>
      </c>
    </row>
    <row r="391" spans="1:12">
      <c r="A391" s="6">
        <v>390</v>
      </c>
      <c r="B391" s="6" t="s">
        <v>71</v>
      </c>
      <c r="C391" s="6" t="s">
        <v>1699</v>
      </c>
      <c r="D391" s="6" t="s">
        <v>1700</v>
      </c>
      <c r="E391" s="6" t="s">
        <v>1712</v>
      </c>
      <c r="F391" s="6" t="s">
        <v>1713</v>
      </c>
      <c r="G391" s="6" t="s">
        <v>1720</v>
      </c>
      <c r="H391" s="6" t="s">
        <v>1718</v>
      </c>
      <c r="I391" s="6" t="s">
        <v>1719</v>
      </c>
      <c r="J391" s="6" t="s">
        <v>722</v>
      </c>
      <c r="K391" s="6" t="s">
        <v>539</v>
      </c>
      <c r="L391" s="6" t="s">
        <v>1983</v>
      </c>
    </row>
    <row r="392" spans="1:12">
      <c r="A392" s="6">
        <v>391</v>
      </c>
      <c r="B392" s="6" t="s">
        <v>71</v>
      </c>
      <c r="C392" s="6" t="s">
        <v>1699</v>
      </c>
      <c r="D392" s="6" t="s">
        <v>1700</v>
      </c>
      <c r="E392" s="6" t="s">
        <v>1721</v>
      </c>
      <c r="F392" s="6" t="s">
        <v>1722</v>
      </c>
      <c r="G392" s="6" t="s">
        <v>1723</v>
      </c>
      <c r="H392" s="6" t="s">
        <v>1724</v>
      </c>
      <c r="I392" s="6" t="s">
        <v>1725</v>
      </c>
      <c r="J392" s="6" t="s">
        <v>1711</v>
      </c>
      <c r="K392" s="6" t="s">
        <v>539</v>
      </c>
      <c r="L392" s="6" t="s">
        <v>1983</v>
      </c>
    </row>
    <row r="393" spans="1:12">
      <c r="A393" s="6">
        <v>392</v>
      </c>
      <c r="B393" s="6" t="s">
        <v>71</v>
      </c>
      <c r="C393" s="6" t="s">
        <v>1699</v>
      </c>
      <c r="D393" s="6" t="s">
        <v>1700</v>
      </c>
      <c r="E393" s="6" t="s">
        <v>1726</v>
      </c>
      <c r="F393" s="6" t="s">
        <v>1727</v>
      </c>
      <c r="G393" s="6" t="s">
        <v>1703</v>
      </c>
      <c r="H393" s="6" t="s">
        <v>1704</v>
      </c>
      <c r="I393" s="6" t="s">
        <v>1705</v>
      </c>
      <c r="J393" s="6" t="s">
        <v>722</v>
      </c>
      <c r="K393" s="6" t="s">
        <v>539</v>
      </c>
      <c r="L393" s="6" t="s">
        <v>1983</v>
      </c>
    </row>
    <row r="394" spans="1:12">
      <c r="A394" s="6">
        <v>393</v>
      </c>
      <c r="B394" s="6" t="s">
        <v>71</v>
      </c>
      <c r="C394" s="6" t="s">
        <v>1699</v>
      </c>
      <c r="D394" s="6" t="s">
        <v>1700</v>
      </c>
      <c r="E394" s="6" t="s">
        <v>1726</v>
      </c>
      <c r="F394" s="6" t="s">
        <v>1727</v>
      </c>
      <c r="G394" s="6" t="s">
        <v>1728</v>
      </c>
      <c r="H394" s="6" t="s">
        <v>1729</v>
      </c>
      <c r="I394" s="6" t="s">
        <v>1730</v>
      </c>
      <c r="J394" s="6" t="s">
        <v>1711</v>
      </c>
      <c r="K394" s="6" t="s">
        <v>539</v>
      </c>
      <c r="L394" s="6" t="s">
        <v>1983</v>
      </c>
    </row>
    <row r="395" spans="1:12">
      <c r="A395" s="6">
        <v>394</v>
      </c>
      <c r="B395" s="6" t="s">
        <v>71</v>
      </c>
      <c r="C395" s="6" t="s">
        <v>1699</v>
      </c>
      <c r="D395" s="6" t="s">
        <v>1700</v>
      </c>
      <c r="E395" s="6" t="s">
        <v>1731</v>
      </c>
      <c r="F395" s="6" t="s">
        <v>1732</v>
      </c>
      <c r="G395" s="6" t="s">
        <v>1703</v>
      </c>
      <c r="H395" s="6" t="s">
        <v>1704</v>
      </c>
      <c r="I395" s="6" t="s">
        <v>1705</v>
      </c>
      <c r="J395" s="6" t="s">
        <v>722</v>
      </c>
      <c r="K395" s="6" t="s">
        <v>545</v>
      </c>
      <c r="L395" s="6" t="s">
        <v>1983</v>
      </c>
    </row>
    <row r="396" spans="1:12">
      <c r="A396" s="6">
        <v>395</v>
      </c>
      <c r="B396" s="6" t="s">
        <v>71</v>
      </c>
      <c r="C396" s="6" t="s">
        <v>1699</v>
      </c>
      <c r="D396" s="6" t="s">
        <v>1700</v>
      </c>
      <c r="E396" s="6" t="s">
        <v>1731</v>
      </c>
      <c r="F396" s="6" t="s">
        <v>1732</v>
      </c>
      <c r="G396" s="6" t="s">
        <v>1733</v>
      </c>
      <c r="H396" s="6" t="s">
        <v>1734</v>
      </c>
      <c r="I396" s="6" t="s">
        <v>1735</v>
      </c>
      <c r="J396" s="6" t="s">
        <v>1711</v>
      </c>
      <c r="K396" s="6" t="s">
        <v>539</v>
      </c>
      <c r="L396" s="6" t="s">
        <v>1983</v>
      </c>
    </row>
    <row r="397" spans="1:12">
      <c r="A397" s="6">
        <v>396</v>
      </c>
      <c r="B397" s="6" t="s">
        <v>71</v>
      </c>
      <c r="C397" s="6" t="s">
        <v>1699</v>
      </c>
      <c r="D397" s="6" t="s">
        <v>1700</v>
      </c>
      <c r="E397" s="6" t="s">
        <v>1736</v>
      </c>
      <c r="F397" s="6" t="s">
        <v>1737</v>
      </c>
      <c r="G397" s="6" t="s">
        <v>1738</v>
      </c>
      <c r="H397" s="6" t="s">
        <v>1739</v>
      </c>
      <c r="I397" s="6" t="s">
        <v>1740</v>
      </c>
      <c r="J397" s="6" t="s">
        <v>1711</v>
      </c>
      <c r="K397" s="6" t="s">
        <v>539</v>
      </c>
      <c r="L397" s="6" t="s">
        <v>1983</v>
      </c>
    </row>
    <row r="398" spans="1:12">
      <c r="A398" s="6">
        <v>397</v>
      </c>
      <c r="B398" s="6" t="s">
        <v>71</v>
      </c>
      <c r="C398" s="6" t="s">
        <v>1699</v>
      </c>
      <c r="D398" s="6" t="s">
        <v>1700</v>
      </c>
      <c r="E398" s="6" t="s">
        <v>1736</v>
      </c>
      <c r="F398" s="6" t="s">
        <v>1737</v>
      </c>
      <c r="G398" s="6" t="s">
        <v>1741</v>
      </c>
      <c r="H398" s="6" t="s">
        <v>1742</v>
      </c>
      <c r="I398" s="6" t="s">
        <v>1743</v>
      </c>
      <c r="J398" s="6" t="s">
        <v>1711</v>
      </c>
      <c r="K398" s="6" t="s">
        <v>539</v>
      </c>
      <c r="L398" s="6" t="s">
        <v>1983</v>
      </c>
    </row>
    <row r="399" spans="1:12">
      <c r="A399" s="6">
        <v>398</v>
      </c>
      <c r="B399" s="6" t="s">
        <v>71</v>
      </c>
      <c r="C399" s="6" t="s">
        <v>1699</v>
      </c>
      <c r="D399" s="6" t="s">
        <v>1700</v>
      </c>
      <c r="E399" s="6" t="s">
        <v>1736</v>
      </c>
      <c r="F399" s="6" t="s">
        <v>1737</v>
      </c>
      <c r="G399" s="6" t="s">
        <v>704</v>
      </c>
      <c r="H399" s="6" t="s">
        <v>705</v>
      </c>
      <c r="I399" s="6" t="s">
        <v>706</v>
      </c>
      <c r="J399" s="6" t="s">
        <v>707</v>
      </c>
      <c r="K399" s="6" t="s">
        <v>539</v>
      </c>
      <c r="L399" s="6" t="s">
        <v>1983</v>
      </c>
    </row>
    <row r="400" spans="1:12">
      <c r="A400" s="6">
        <v>399</v>
      </c>
      <c r="B400" s="6" t="s">
        <v>71</v>
      </c>
      <c r="C400" s="6" t="s">
        <v>1744</v>
      </c>
      <c r="D400" s="6" t="s">
        <v>1745</v>
      </c>
      <c r="E400" s="6" t="s">
        <v>1746</v>
      </c>
      <c r="F400" s="6" t="s">
        <v>1747</v>
      </c>
      <c r="G400" s="6" t="s">
        <v>1748</v>
      </c>
      <c r="H400" s="6" t="s">
        <v>1749</v>
      </c>
      <c r="I400" s="6" t="s">
        <v>1750</v>
      </c>
      <c r="J400" s="6" t="s">
        <v>1751</v>
      </c>
      <c r="K400" s="6" t="s">
        <v>539</v>
      </c>
      <c r="L400" s="6" t="s">
        <v>1983</v>
      </c>
    </row>
    <row r="401" spans="1:12">
      <c r="A401" s="6">
        <v>400</v>
      </c>
      <c r="B401" s="6" t="s">
        <v>71</v>
      </c>
      <c r="C401" s="6" t="s">
        <v>1744</v>
      </c>
      <c r="D401" s="6" t="s">
        <v>1745</v>
      </c>
      <c r="E401" s="6" t="s">
        <v>1752</v>
      </c>
      <c r="F401" s="6" t="s">
        <v>1753</v>
      </c>
      <c r="G401" s="6" t="s">
        <v>1754</v>
      </c>
      <c r="H401" s="6" t="s">
        <v>1755</v>
      </c>
      <c r="I401" s="6" t="s">
        <v>1756</v>
      </c>
      <c r="J401" s="6" t="s">
        <v>1751</v>
      </c>
      <c r="K401" s="6" t="s">
        <v>545</v>
      </c>
      <c r="L401" s="6" t="s">
        <v>1983</v>
      </c>
    </row>
    <row r="402" spans="1:12">
      <c r="A402" s="6">
        <v>401</v>
      </c>
      <c r="B402" s="6" t="s">
        <v>71</v>
      </c>
      <c r="C402" s="6" t="s">
        <v>1744</v>
      </c>
      <c r="D402" s="6" t="s">
        <v>1745</v>
      </c>
      <c r="E402" s="6" t="s">
        <v>1752</v>
      </c>
      <c r="F402" s="6" t="s">
        <v>1753</v>
      </c>
      <c r="G402" s="6" t="s">
        <v>1754</v>
      </c>
      <c r="H402" s="6" t="s">
        <v>1755</v>
      </c>
      <c r="I402" s="6" t="s">
        <v>1756</v>
      </c>
      <c r="J402" s="6" t="s">
        <v>1751</v>
      </c>
      <c r="K402" s="6" t="s">
        <v>539</v>
      </c>
      <c r="L402" s="6" t="s">
        <v>1983</v>
      </c>
    </row>
    <row r="403" spans="1:12">
      <c r="A403" s="6">
        <v>402</v>
      </c>
      <c r="B403" s="6" t="s">
        <v>71</v>
      </c>
      <c r="C403" s="6" t="s">
        <v>1744</v>
      </c>
      <c r="D403" s="6" t="s">
        <v>1745</v>
      </c>
      <c r="E403" s="6" t="s">
        <v>1757</v>
      </c>
      <c r="F403" s="6" t="s">
        <v>1758</v>
      </c>
      <c r="G403" s="6" t="s">
        <v>1759</v>
      </c>
      <c r="H403" s="6" t="s">
        <v>1760</v>
      </c>
      <c r="I403" s="6" t="s">
        <v>1761</v>
      </c>
      <c r="J403" s="6" t="s">
        <v>1751</v>
      </c>
      <c r="K403" s="6" t="s">
        <v>539</v>
      </c>
      <c r="L403" s="6" t="s">
        <v>1983</v>
      </c>
    </row>
    <row r="404" spans="1:12">
      <c r="A404" s="6">
        <v>403</v>
      </c>
      <c r="B404" s="6" t="s">
        <v>71</v>
      </c>
      <c r="C404" s="6" t="s">
        <v>1744</v>
      </c>
      <c r="D404" s="6" t="s">
        <v>1745</v>
      </c>
      <c r="E404" s="6" t="s">
        <v>1757</v>
      </c>
      <c r="F404" s="6" t="s">
        <v>1758</v>
      </c>
      <c r="G404" s="6" t="s">
        <v>1762</v>
      </c>
      <c r="H404" s="6" t="s">
        <v>1763</v>
      </c>
      <c r="I404" s="6" t="s">
        <v>1764</v>
      </c>
      <c r="J404" s="6" t="s">
        <v>1765</v>
      </c>
      <c r="K404" s="6" t="s">
        <v>545</v>
      </c>
      <c r="L404" s="6" t="s">
        <v>1983</v>
      </c>
    </row>
    <row r="405" spans="1:12">
      <c r="A405" s="6">
        <v>404</v>
      </c>
      <c r="B405" s="6" t="s">
        <v>71</v>
      </c>
      <c r="C405" s="6" t="s">
        <v>1744</v>
      </c>
      <c r="D405" s="6" t="s">
        <v>1745</v>
      </c>
      <c r="E405" s="6" t="s">
        <v>1757</v>
      </c>
      <c r="F405" s="6" t="s">
        <v>1758</v>
      </c>
      <c r="G405" s="6" t="s">
        <v>1762</v>
      </c>
      <c r="H405" s="6" t="s">
        <v>1763</v>
      </c>
      <c r="I405" s="6" t="s">
        <v>1764</v>
      </c>
      <c r="J405" s="6" t="s">
        <v>1765</v>
      </c>
      <c r="K405" s="6" t="s">
        <v>539</v>
      </c>
      <c r="L405" s="6" t="s">
        <v>1983</v>
      </c>
    </row>
    <row r="406" spans="1:12">
      <c r="A406" s="6">
        <v>405</v>
      </c>
      <c r="B406" s="6" t="s">
        <v>71</v>
      </c>
      <c r="C406" s="6" t="s">
        <v>1744</v>
      </c>
      <c r="D406" s="6" t="s">
        <v>1745</v>
      </c>
      <c r="E406" s="6" t="s">
        <v>1766</v>
      </c>
      <c r="F406" s="6" t="s">
        <v>1767</v>
      </c>
      <c r="G406" s="6" t="s">
        <v>1768</v>
      </c>
      <c r="H406" s="6" t="s">
        <v>1769</v>
      </c>
      <c r="I406" s="6" t="s">
        <v>1770</v>
      </c>
      <c r="J406" s="6" t="s">
        <v>1765</v>
      </c>
      <c r="K406" s="6" t="s">
        <v>545</v>
      </c>
      <c r="L406" s="6" t="s">
        <v>1983</v>
      </c>
    </row>
    <row r="407" spans="1:12">
      <c r="A407" s="6">
        <v>406</v>
      </c>
      <c r="B407" s="6" t="s">
        <v>71</v>
      </c>
      <c r="C407" s="6" t="s">
        <v>1744</v>
      </c>
      <c r="D407" s="6" t="s">
        <v>1745</v>
      </c>
      <c r="E407" s="6" t="s">
        <v>1766</v>
      </c>
      <c r="F407" s="6" t="s">
        <v>1767</v>
      </c>
      <c r="G407" s="6" t="s">
        <v>1771</v>
      </c>
      <c r="H407" s="6" t="s">
        <v>1772</v>
      </c>
      <c r="I407" s="6" t="s">
        <v>1773</v>
      </c>
      <c r="J407" s="6" t="s">
        <v>1751</v>
      </c>
      <c r="K407" s="6" t="s">
        <v>539</v>
      </c>
      <c r="L407" s="6" t="s">
        <v>1983</v>
      </c>
    </row>
    <row r="408" spans="1:12">
      <c r="A408" s="6">
        <v>407</v>
      </c>
      <c r="B408" s="6" t="s">
        <v>71</v>
      </c>
      <c r="C408" s="6" t="s">
        <v>1744</v>
      </c>
      <c r="D408" s="6" t="s">
        <v>1745</v>
      </c>
      <c r="E408" s="6" t="s">
        <v>1766</v>
      </c>
      <c r="F408" s="6" t="s">
        <v>1767</v>
      </c>
      <c r="G408" s="6" t="s">
        <v>1774</v>
      </c>
      <c r="H408" s="6" t="s">
        <v>1775</v>
      </c>
      <c r="I408" s="6" t="s">
        <v>1776</v>
      </c>
      <c r="J408" s="6" t="s">
        <v>1777</v>
      </c>
      <c r="K408" s="6" t="s">
        <v>539</v>
      </c>
      <c r="L408" s="6" t="s">
        <v>1983</v>
      </c>
    </row>
    <row r="409" spans="1:12">
      <c r="A409" s="6">
        <v>408</v>
      </c>
      <c r="B409" s="6" t="s">
        <v>71</v>
      </c>
      <c r="C409" s="6" t="s">
        <v>1744</v>
      </c>
      <c r="D409" s="6" t="s">
        <v>1745</v>
      </c>
      <c r="E409" s="6" t="s">
        <v>1778</v>
      </c>
      <c r="F409" s="6" t="s">
        <v>1779</v>
      </c>
      <c r="G409" s="6" t="s">
        <v>1780</v>
      </c>
      <c r="H409" s="6" t="s">
        <v>1781</v>
      </c>
      <c r="I409" s="6" t="s">
        <v>1782</v>
      </c>
      <c r="J409" s="6" t="s">
        <v>1765</v>
      </c>
      <c r="K409" s="6" t="s">
        <v>545</v>
      </c>
      <c r="L409" s="6" t="s">
        <v>1983</v>
      </c>
    </row>
    <row r="410" spans="1:12">
      <c r="A410" s="6">
        <v>409</v>
      </c>
      <c r="B410" s="6" t="s">
        <v>71</v>
      </c>
      <c r="C410" s="6" t="s">
        <v>1744</v>
      </c>
      <c r="D410" s="6" t="s">
        <v>1745</v>
      </c>
      <c r="E410" s="6" t="s">
        <v>1778</v>
      </c>
      <c r="F410" s="6" t="s">
        <v>1779</v>
      </c>
      <c r="G410" s="6" t="s">
        <v>1780</v>
      </c>
      <c r="H410" s="6" t="s">
        <v>1781</v>
      </c>
      <c r="I410" s="6" t="s">
        <v>1782</v>
      </c>
      <c r="J410" s="6" t="s">
        <v>1765</v>
      </c>
      <c r="K410" s="6" t="s">
        <v>539</v>
      </c>
      <c r="L410" s="6" t="s">
        <v>1983</v>
      </c>
    </row>
    <row r="411" spans="1:12">
      <c r="A411" s="6">
        <v>410</v>
      </c>
      <c r="B411" s="6" t="s">
        <v>71</v>
      </c>
      <c r="C411" s="6" t="s">
        <v>1744</v>
      </c>
      <c r="D411" s="6" t="s">
        <v>1745</v>
      </c>
      <c r="E411" s="6" t="s">
        <v>1783</v>
      </c>
      <c r="F411" s="6" t="s">
        <v>1784</v>
      </c>
      <c r="G411" s="6" t="s">
        <v>1785</v>
      </c>
      <c r="H411" s="6" t="s">
        <v>1786</v>
      </c>
      <c r="I411" s="6" t="s">
        <v>1787</v>
      </c>
      <c r="J411" s="6" t="s">
        <v>1751</v>
      </c>
      <c r="K411" s="6" t="s">
        <v>539</v>
      </c>
      <c r="L411" s="6" t="s">
        <v>1983</v>
      </c>
    </row>
    <row r="412" spans="1:12">
      <c r="A412" s="6">
        <v>411</v>
      </c>
      <c r="B412" s="6" t="s">
        <v>71</v>
      </c>
      <c r="C412" s="6" t="s">
        <v>1744</v>
      </c>
      <c r="D412" s="6" t="s">
        <v>1745</v>
      </c>
      <c r="E412" s="6" t="s">
        <v>1783</v>
      </c>
      <c r="F412" s="6" t="s">
        <v>1784</v>
      </c>
      <c r="G412" s="6" t="s">
        <v>1788</v>
      </c>
      <c r="H412" s="6" t="s">
        <v>1789</v>
      </c>
      <c r="I412" s="6" t="s">
        <v>1790</v>
      </c>
      <c r="J412" s="6" t="s">
        <v>1751</v>
      </c>
      <c r="K412" s="6" t="s">
        <v>539</v>
      </c>
      <c r="L412" s="6" t="s">
        <v>1983</v>
      </c>
    </row>
    <row r="413" spans="1:12">
      <c r="A413" s="6">
        <v>412</v>
      </c>
      <c r="B413" s="6" t="s">
        <v>71</v>
      </c>
      <c r="C413" s="6" t="s">
        <v>1744</v>
      </c>
      <c r="D413" s="6" t="s">
        <v>1745</v>
      </c>
      <c r="E413" s="6" t="s">
        <v>1783</v>
      </c>
      <c r="F413" s="6" t="s">
        <v>1784</v>
      </c>
      <c r="G413" s="6" t="s">
        <v>1748</v>
      </c>
      <c r="H413" s="6" t="s">
        <v>1749</v>
      </c>
      <c r="I413" s="6" t="s">
        <v>1750</v>
      </c>
      <c r="J413" s="6" t="s">
        <v>1751</v>
      </c>
      <c r="K413" s="6" t="s">
        <v>539</v>
      </c>
      <c r="L413" s="6" t="s">
        <v>1983</v>
      </c>
    </row>
    <row r="414" spans="1:12">
      <c r="A414" s="6">
        <v>413</v>
      </c>
      <c r="B414" s="6" t="s">
        <v>71</v>
      </c>
      <c r="C414" s="6" t="s">
        <v>1744</v>
      </c>
      <c r="D414" s="6" t="s">
        <v>1745</v>
      </c>
      <c r="E414" s="6" t="s">
        <v>1783</v>
      </c>
      <c r="F414" s="6" t="s">
        <v>1784</v>
      </c>
      <c r="G414" s="6" t="s">
        <v>1791</v>
      </c>
      <c r="H414" s="6" t="s">
        <v>1792</v>
      </c>
      <c r="I414" s="6" t="s">
        <v>1793</v>
      </c>
      <c r="J414" s="6" t="s">
        <v>1751</v>
      </c>
      <c r="K414" s="6" t="s">
        <v>539</v>
      </c>
      <c r="L414" s="6" t="s">
        <v>1983</v>
      </c>
    </row>
    <row r="415" spans="1:12">
      <c r="A415" s="6">
        <v>414</v>
      </c>
      <c r="B415" s="6" t="s">
        <v>71</v>
      </c>
      <c r="C415" s="6" t="s">
        <v>1744</v>
      </c>
      <c r="D415" s="6" t="s">
        <v>1745</v>
      </c>
      <c r="E415" s="6" t="s">
        <v>1783</v>
      </c>
      <c r="F415" s="6" t="s">
        <v>1784</v>
      </c>
      <c r="G415" s="6" t="s">
        <v>1794</v>
      </c>
      <c r="H415" s="6" t="s">
        <v>1795</v>
      </c>
      <c r="I415" s="6" t="s">
        <v>1796</v>
      </c>
      <c r="J415" s="6" t="s">
        <v>1751</v>
      </c>
      <c r="K415" s="6" t="s">
        <v>539</v>
      </c>
      <c r="L415" s="6" t="s">
        <v>1983</v>
      </c>
    </row>
    <row r="416" spans="1:12">
      <c r="A416" s="6">
        <v>415</v>
      </c>
      <c r="B416" s="6" t="s">
        <v>71</v>
      </c>
      <c r="C416" s="6" t="s">
        <v>1744</v>
      </c>
      <c r="D416" s="6" t="s">
        <v>1745</v>
      </c>
      <c r="E416" s="6" t="s">
        <v>1783</v>
      </c>
      <c r="F416" s="6" t="s">
        <v>1784</v>
      </c>
      <c r="G416" s="6" t="s">
        <v>1797</v>
      </c>
      <c r="H416" s="6" t="s">
        <v>1798</v>
      </c>
      <c r="I416" s="6" t="s">
        <v>1799</v>
      </c>
      <c r="J416" s="6" t="s">
        <v>1751</v>
      </c>
      <c r="K416" s="6" t="s">
        <v>539</v>
      </c>
      <c r="L416" s="6" t="s">
        <v>1983</v>
      </c>
    </row>
    <row r="417" spans="1:12">
      <c r="A417" s="6">
        <v>416</v>
      </c>
      <c r="B417" s="6" t="s">
        <v>71</v>
      </c>
      <c r="C417" s="6" t="s">
        <v>1744</v>
      </c>
      <c r="D417" s="6" t="s">
        <v>1745</v>
      </c>
      <c r="E417" s="6" t="s">
        <v>1783</v>
      </c>
      <c r="F417" s="6" t="s">
        <v>1784</v>
      </c>
      <c r="G417" s="6" t="s">
        <v>1800</v>
      </c>
      <c r="H417" s="6" t="s">
        <v>1801</v>
      </c>
      <c r="I417" s="6" t="s">
        <v>1802</v>
      </c>
      <c r="J417" s="6" t="s">
        <v>1777</v>
      </c>
      <c r="K417" s="6" t="s">
        <v>539</v>
      </c>
      <c r="L417" s="6" t="s">
        <v>1983</v>
      </c>
    </row>
    <row r="418" spans="1:12">
      <c r="A418" s="6">
        <v>417</v>
      </c>
      <c r="B418" s="6" t="s">
        <v>71</v>
      </c>
      <c r="C418" s="6" t="s">
        <v>1803</v>
      </c>
      <c r="D418" s="6" t="s">
        <v>1804</v>
      </c>
      <c r="E418" s="6" t="s">
        <v>1805</v>
      </c>
      <c r="F418" s="6" t="s">
        <v>1806</v>
      </c>
      <c r="G418" s="6" t="s">
        <v>1807</v>
      </c>
      <c r="H418" s="6" t="s">
        <v>1808</v>
      </c>
      <c r="I418" s="6" t="s">
        <v>1809</v>
      </c>
      <c r="J418" s="6" t="s">
        <v>1478</v>
      </c>
      <c r="K418" s="6" t="s">
        <v>539</v>
      </c>
      <c r="L418" s="6" t="s">
        <v>1983</v>
      </c>
    </row>
    <row r="419" spans="1:12">
      <c r="A419" s="6">
        <v>418</v>
      </c>
      <c r="B419" s="6" t="s">
        <v>71</v>
      </c>
      <c r="C419" s="6" t="s">
        <v>1803</v>
      </c>
      <c r="D419" s="6" t="s">
        <v>1804</v>
      </c>
      <c r="E419" s="6" t="s">
        <v>1810</v>
      </c>
      <c r="F419" s="6" t="s">
        <v>1811</v>
      </c>
      <c r="G419" s="6" t="s">
        <v>1812</v>
      </c>
      <c r="H419" s="6" t="s">
        <v>1813</v>
      </c>
      <c r="I419" s="6" t="s">
        <v>1814</v>
      </c>
      <c r="J419" s="6" t="s">
        <v>1815</v>
      </c>
      <c r="K419" s="6" t="s">
        <v>539</v>
      </c>
      <c r="L419" s="6" t="s">
        <v>1983</v>
      </c>
    </row>
    <row r="420" spans="1:12">
      <c r="A420" s="6">
        <v>419</v>
      </c>
      <c r="B420" s="6" t="s">
        <v>71</v>
      </c>
      <c r="C420" s="6" t="s">
        <v>1803</v>
      </c>
      <c r="D420" s="6" t="s">
        <v>1804</v>
      </c>
      <c r="E420" s="6" t="s">
        <v>1810</v>
      </c>
      <c r="F420" s="6" t="s">
        <v>1811</v>
      </c>
      <c r="G420" s="6" t="s">
        <v>1816</v>
      </c>
      <c r="H420" s="6" t="s">
        <v>1817</v>
      </c>
      <c r="I420" s="6" t="s">
        <v>1818</v>
      </c>
      <c r="J420" s="6" t="s">
        <v>1815</v>
      </c>
      <c r="K420" s="6" t="s">
        <v>539</v>
      </c>
      <c r="L420" s="6" t="s">
        <v>1983</v>
      </c>
    </row>
    <row r="421" spans="1:12">
      <c r="A421" s="6">
        <v>420</v>
      </c>
      <c r="B421" s="6" t="s">
        <v>71</v>
      </c>
      <c r="C421" s="6" t="s">
        <v>1803</v>
      </c>
      <c r="D421" s="6" t="s">
        <v>1804</v>
      </c>
      <c r="E421" s="6" t="s">
        <v>1819</v>
      </c>
      <c r="F421" s="6" t="s">
        <v>1820</v>
      </c>
      <c r="G421" s="6" t="s">
        <v>1821</v>
      </c>
      <c r="H421" s="6" t="s">
        <v>1822</v>
      </c>
      <c r="I421" s="6" t="s">
        <v>1823</v>
      </c>
      <c r="J421" s="6" t="s">
        <v>1478</v>
      </c>
      <c r="K421" s="6" t="s">
        <v>539</v>
      </c>
      <c r="L421" s="6" t="s">
        <v>1983</v>
      </c>
    </row>
    <row r="422" spans="1:12">
      <c r="A422" s="6">
        <v>421</v>
      </c>
      <c r="B422" s="6" t="s">
        <v>71</v>
      </c>
      <c r="C422" s="6" t="s">
        <v>1803</v>
      </c>
      <c r="D422" s="6" t="s">
        <v>1804</v>
      </c>
      <c r="E422" s="6" t="s">
        <v>1819</v>
      </c>
      <c r="F422" s="6" t="s">
        <v>1820</v>
      </c>
      <c r="G422" s="6" t="s">
        <v>1807</v>
      </c>
      <c r="H422" s="6" t="s">
        <v>1808</v>
      </c>
      <c r="I422" s="6" t="s">
        <v>1809</v>
      </c>
      <c r="J422" s="6" t="s">
        <v>1478</v>
      </c>
      <c r="K422" s="6" t="s">
        <v>539</v>
      </c>
      <c r="L422" s="6" t="s">
        <v>1983</v>
      </c>
    </row>
    <row r="423" spans="1:12">
      <c r="A423" s="6">
        <v>422</v>
      </c>
      <c r="B423" s="6" t="s">
        <v>71</v>
      </c>
      <c r="C423" s="6" t="s">
        <v>1803</v>
      </c>
      <c r="D423" s="6" t="s">
        <v>1804</v>
      </c>
      <c r="E423" s="6" t="s">
        <v>1824</v>
      </c>
      <c r="F423" s="6" t="s">
        <v>1825</v>
      </c>
      <c r="G423" s="6" t="s">
        <v>1826</v>
      </c>
      <c r="H423" s="6" t="s">
        <v>1827</v>
      </c>
      <c r="I423" s="6" t="s">
        <v>1828</v>
      </c>
      <c r="J423" s="6" t="s">
        <v>1815</v>
      </c>
      <c r="K423" s="6" t="s">
        <v>552</v>
      </c>
      <c r="L423" s="6" t="s">
        <v>1983</v>
      </c>
    </row>
    <row r="424" spans="1:12">
      <c r="A424" s="6">
        <v>423</v>
      </c>
      <c r="B424" s="6" t="s">
        <v>71</v>
      </c>
      <c r="C424" s="6" t="s">
        <v>1803</v>
      </c>
      <c r="D424" s="6" t="s">
        <v>1804</v>
      </c>
      <c r="E424" s="6" t="s">
        <v>1829</v>
      </c>
      <c r="F424" s="6" t="s">
        <v>1830</v>
      </c>
      <c r="G424" s="6" t="s">
        <v>1807</v>
      </c>
      <c r="H424" s="6" t="s">
        <v>1808</v>
      </c>
      <c r="I424" s="6" t="s">
        <v>1809</v>
      </c>
      <c r="J424" s="6" t="s">
        <v>1478</v>
      </c>
      <c r="K424" s="6" t="s">
        <v>539</v>
      </c>
      <c r="L424" s="6" t="s">
        <v>1983</v>
      </c>
    </row>
    <row r="425" spans="1:12">
      <c r="A425" s="6">
        <v>424</v>
      </c>
      <c r="B425" s="6" t="s">
        <v>71</v>
      </c>
      <c r="C425" s="6" t="s">
        <v>1803</v>
      </c>
      <c r="D425" s="6" t="s">
        <v>1804</v>
      </c>
      <c r="E425" s="6" t="s">
        <v>1491</v>
      </c>
      <c r="F425" s="6" t="s">
        <v>1831</v>
      </c>
      <c r="G425" s="6" t="s">
        <v>1821</v>
      </c>
      <c r="H425" s="6" t="s">
        <v>1822</v>
      </c>
      <c r="I425" s="6" t="s">
        <v>1823</v>
      </c>
      <c r="J425" s="6" t="s">
        <v>1478</v>
      </c>
      <c r="K425" s="6" t="s">
        <v>539</v>
      </c>
      <c r="L425" s="6" t="s">
        <v>1983</v>
      </c>
    </row>
    <row r="426" spans="1:12">
      <c r="A426" s="6">
        <v>425</v>
      </c>
      <c r="B426" s="6" t="s">
        <v>71</v>
      </c>
      <c r="C426" s="6" t="s">
        <v>1803</v>
      </c>
      <c r="D426" s="6" t="s">
        <v>1804</v>
      </c>
      <c r="E426" s="6" t="s">
        <v>1491</v>
      </c>
      <c r="F426" s="6" t="s">
        <v>1831</v>
      </c>
      <c r="G426" s="6" t="s">
        <v>1807</v>
      </c>
      <c r="H426" s="6" t="s">
        <v>1808</v>
      </c>
      <c r="I426" s="6" t="s">
        <v>1809</v>
      </c>
      <c r="J426" s="6" t="s">
        <v>1478</v>
      </c>
      <c r="K426" s="6" t="s">
        <v>539</v>
      </c>
      <c r="L426" s="6" t="s">
        <v>1983</v>
      </c>
    </row>
    <row r="427" spans="1:12">
      <c r="A427" s="6">
        <v>426</v>
      </c>
      <c r="B427" s="6" t="s">
        <v>71</v>
      </c>
      <c r="C427" s="6" t="s">
        <v>1803</v>
      </c>
      <c r="D427" s="6" t="s">
        <v>1804</v>
      </c>
      <c r="E427" s="6" t="s">
        <v>1832</v>
      </c>
      <c r="F427" s="6" t="s">
        <v>1833</v>
      </c>
      <c r="G427" s="6" t="s">
        <v>1807</v>
      </c>
      <c r="H427" s="6" t="s">
        <v>1808</v>
      </c>
      <c r="I427" s="6" t="s">
        <v>1809</v>
      </c>
      <c r="J427" s="6" t="s">
        <v>1478</v>
      </c>
      <c r="K427" s="6" t="s">
        <v>539</v>
      </c>
      <c r="L427" s="6" t="s">
        <v>1983</v>
      </c>
    </row>
    <row r="428" spans="1:12">
      <c r="A428" s="6">
        <v>427</v>
      </c>
      <c r="B428" s="6" t="s">
        <v>71</v>
      </c>
      <c r="C428" s="6" t="s">
        <v>1803</v>
      </c>
      <c r="D428" s="6" t="s">
        <v>1804</v>
      </c>
      <c r="E428" s="6" t="s">
        <v>1832</v>
      </c>
      <c r="F428" s="6" t="s">
        <v>1833</v>
      </c>
      <c r="G428" s="6" t="s">
        <v>1834</v>
      </c>
      <c r="H428" s="6" t="s">
        <v>1147</v>
      </c>
      <c r="I428" s="6" t="s">
        <v>1835</v>
      </c>
      <c r="J428" s="6" t="s">
        <v>1478</v>
      </c>
      <c r="K428" s="6" t="s">
        <v>539</v>
      </c>
      <c r="L428" s="6" t="s">
        <v>1983</v>
      </c>
    </row>
    <row r="429" spans="1:12">
      <c r="A429" s="6">
        <v>428</v>
      </c>
      <c r="B429" s="6" t="s">
        <v>71</v>
      </c>
      <c r="C429" s="6" t="s">
        <v>1803</v>
      </c>
      <c r="D429" s="6" t="s">
        <v>1804</v>
      </c>
      <c r="E429" s="6" t="s">
        <v>1836</v>
      </c>
      <c r="F429" s="6" t="s">
        <v>1837</v>
      </c>
      <c r="G429" s="6" t="s">
        <v>1838</v>
      </c>
      <c r="H429" s="6" t="s">
        <v>1839</v>
      </c>
      <c r="I429" s="6" t="s">
        <v>1840</v>
      </c>
      <c r="J429" s="6" t="s">
        <v>1841</v>
      </c>
      <c r="K429" s="6" t="s">
        <v>539</v>
      </c>
      <c r="L429" s="6" t="s">
        <v>1983</v>
      </c>
    </row>
    <row r="430" spans="1:12">
      <c r="A430" s="6">
        <v>429</v>
      </c>
      <c r="B430" s="6" t="s">
        <v>71</v>
      </c>
      <c r="C430" s="6" t="s">
        <v>1803</v>
      </c>
      <c r="D430" s="6" t="s">
        <v>1804</v>
      </c>
      <c r="E430" s="6" t="s">
        <v>1836</v>
      </c>
      <c r="F430" s="6" t="s">
        <v>1837</v>
      </c>
      <c r="G430" s="6" t="s">
        <v>1842</v>
      </c>
      <c r="H430" s="6" t="s">
        <v>1843</v>
      </c>
      <c r="I430" s="6" t="s">
        <v>1844</v>
      </c>
      <c r="J430" s="6" t="s">
        <v>1841</v>
      </c>
      <c r="K430" s="6" t="s">
        <v>539</v>
      </c>
      <c r="L430" s="6" t="s">
        <v>1983</v>
      </c>
    </row>
    <row r="431" spans="1:12">
      <c r="A431" s="6">
        <v>430</v>
      </c>
      <c r="B431" s="6" t="s">
        <v>71</v>
      </c>
      <c r="C431" s="6" t="s">
        <v>1803</v>
      </c>
      <c r="D431" s="6" t="s">
        <v>1804</v>
      </c>
      <c r="E431" s="6" t="s">
        <v>1836</v>
      </c>
      <c r="F431" s="6" t="s">
        <v>1837</v>
      </c>
      <c r="G431" s="6" t="s">
        <v>704</v>
      </c>
      <c r="H431" s="6" t="s">
        <v>705</v>
      </c>
      <c r="I431" s="6" t="s">
        <v>706</v>
      </c>
      <c r="J431" s="6" t="s">
        <v>707</v>
      </c>
      <c r="K431" s="6" t="s">
        <v>539</v>
      </c>
      <c r="L431" s="6" t="s">
        <v>1983</v>
      </c>
    </row>
    <row r="432" spans="1:12">
      <c r="A432" s="6">
        <v>431</v>
      </c>
      <c r="B432" s="6" t="s">
        <v>71</v>
      </c>
      <c r="C432" s="6" t="s">
        <v>1803</v>
      </c>
      <c r="D432" s="6" t="s">
        <v>1804</v>
      </c>
      <c r="E432" s="6" t="s">
        <v>1845</v>
      </c>
      <c r="F432" s="6" t="s">
        <v>1846</v>
      </c>
      <c r="G432" s="6" t="s">
        <v>1821</v>
      </c>
      <c r="H432" s="6" t="s">
        <v>1822</v>
      </c>
      <c r="I432" s="6" t="s">
        <v>1823</v>
      </c>
      <c r="J432" s="6" t="s">
        <v>1478</v>
      </c>
      <c r="K432" s="6" t="s">
        <v>539</v>
      </c>
      <c r="L432" s="6" t="s">
        <v>1983</v>
      </c>
    </row>
    <row r="433" spans="1:12">
      <c r="A433" s="6">
        <v>432</v>
      </c>
      <c r="B433" s="6" t="s">
        <v>71</v>
      </c>
      <c r="C433" s="6" t="s">
        <v>1803</v>
      </c>
      <c r="D433" s="6" t="s">
        <v>1804</v>
      </c>
      <c r="E433" s="6" t="s">
        <v>1845</v>
      </c>
      <c r="F433" s="6" t="s">
        <v>1846</v>
      </c>
      <c r="G433" s="6" t="s">
        <v>1807</v>
      </c>
      <c r="H433" s="6" t="s">
        <v>1808</v>
      </c>
      <c r="I433" s="6" t="s">
        <v>1809</v>
      </c>
      <c r="J433" s="6" t="s">
        <v>1478</v>
      </c>
      <c r="K433" s="6" t="s">
        <v>539</v>
      </c>
      <c r="L433" s="6" t="s">
        <v>1983</v>
      </c>
    </row>
    <row r="434" spans="1:12">
      <c r="A434" s="6">
        <v>433</v>
      </c>
      <c r="B434" s="6" t="s">
        <v>71</v>
      </c>
      <c r="C434" s="6" t="s">
        <v>1847</v>
      </c>
      <c r="D434" s="6" t="s">
        <v>1848</v>
      </c>
      <c r="E434" s="6" t="s">
        <v>1849</v>
      </c>
      <c r="F434" s="6" t="s">
        <v>1850</v>
      </c>
      <c r="G434" s="6" t="s">
        <v>1851</v>
      </c>
      <c r="H434" s="6" t="s">
        <v>1852</v>
      </c>
      <c r="I434" s="6" t="s">
        <v>1853</v>
      </c>
      <c r="J434" s="6" t="s">
        <v>1854</v>
      </c>
      <c r="K434" s="6" t="s">
        <v>539</v>
      </c>
      <c r="L434" s="6" t="s">
        <v>1983</v>
      </c>
    </row>
    <row r="435" spans="1:12">
      <c r="A435" s="6">
        <v>434</v>
      </c>
      <c r="B435" s="6" t="s">
        <v>71</v>
      </c>
      <c r="C435" s="6" t="s">
        <v>1847</v>
      </c>
      <c r="D435" s="6" t="s">
        <v>1848</v>
      </c>
      <c r="E435" s="6" t="s">
        <v>1855</v>
      </c>
      <c r="F435" s="6" t="s">
        <v>1856</v>
      </c>
      <c r="G435" s="6" t="s">
        <v>1857</v>
      </c>
      <c r="H435" s="6" t="s">
        <v>1858</v>
      </c>
      <c r="I435" s="6" t="s">
        <v>1859</v>
      </c>
      <c r="J435" s="6" t="s">
        <v>1854</v>
      </c>
      <c r="K435" s="6" t="s">
        <v>539</v>
      </c>
      <c r="L435" s="6" t="s">
        <v>1983</v>
      </c>
    </row>
    <row r="436" spans="1:12">
      <c r="A436" s="6">
        <v>435</v>
      </c>
      <c r="B436" s="6" t="s">
        <v>71</v>
      </c>
      <c r="C436" s="6" t="s">
        <v>1847</v>
      </c>
      <c r="D436" s="6" t="s">
        <v>1848</v>
      </c>
      <c r="E436" s="6" t="s">
        <v>1855</v>
      </c>
      <c r="F436" s="6" t="s">
        <v>1856</v>
      </c>
      <c r="G436" s="6" t="s">
        <v>1860</v>
      </c>
      <c r="H436" s="6" t="s">
        <v>1861</v>
      </c>
      <c r="I436" s="6" t="s">
        <v>1862</v>
      </c>
      <c r="J436" s="6" t="s">
        <v>1854</v>
      </c>
      <c r="K436" s="6" t="s">
        <v>539</v>
      </c>
      <c r="L436" s="6" t="s">
        <v>1983</v>
      </c>
    </row>
    <row r="437" spans="1:12">
      <c r="A437" s="6">
        <v>436</v>
      </c>
      <c r="B437" s="6" t="s">
        <v>71</v>
      </c>
      <c r="C437" s="6" t="s">
        <v>1847</v>
      </c>
      <c r="D437" s="6" t="s">
        <v>1848</v>
      </c>
      <c r="E437" s="6" t="s">
        <v>1855</v>
      </c>
      <c r="F437" s="6" t="s">
        <v>1856</v>
      </c>
      <c r="G437" s="6" t="s">
        <v>1851</v>
      </c>
      <c r="H437" s="6" t="s">
        <v>1852</v>
      </c>
      <c r="I437" s="6" t="s">
        <v>1853</v>
      </c>
      <c r="J437" s="6" t="s">
        <v>1854</v>
      </c>
      <c r="K437" s="6" t="s">
        <v>539</v>
      </c>
      <c r="L437" s="6" t="s">
        <v>1983</v>
      </c>
    </row>
    <row r="438" spans="1:12">
      <c r="A438" s="6">
        <v>437</v>
      </c>
      <c r="B438" s="6" t="s">
        <v>71</v>
      </c>
      <c r="C438" s="6" t="s">
        <v>1847</v>
      </c>
      <c r="D438" s="6" t="s">
        <v>1848</v>
      </c>
      <c r="E438" s="6" t="s">
        <v>1863</v>
      </c>
      <c r="F438" s="6" t="s">
        <v>1864</v>
      </c>
      <c r="G438" s="6" t="s">
        <v>1857</v>
      </c>
      <c r="H438" s="6" t="s">
        <v>1858</v>
      </c>
      <c r="I438" s="6" t="s">
        <v>1859</v>
      </c>
      <c r="J438" s="6" t="s">
        <v>1854</v>
      </c>
      <c r="K438" s="6" t="s">
        <v>539</v>
      </c>
      <c r="L438" s="6" t="s">
        <v>1983</v>
      </c>
    </row>
    <row r="439" spans="1:12">
      <c r="A439" s="6">
        <v>438</v>
      </c>
      <c r="B439" s="6" t="s">
        <v>71</v>
      </c>
      <c r="C439" s="6" t="s">
        <v>1847</v>
      </c>
      <c r="D439" s="6" t="s">
        <v>1848</v>
      </c>
      <c r="E439" s="6" t="s">
        <v>1863</v>
      </c>
      <c r="F439" s="6" t="s">
        <v>1864</v>
      </c>
      <c r="G439" s="6" t="s">
        <v>1860</v>
      </c>
      <c r="H439" s="6" t="s">
        <v>1861</v>
      </c>
      <c r="I439" s="6" t="s">
        <v>1862</v>
      </c>
      <c r="J439" s="6" t="s">
        <v>1854</v>
      </c>
      <c r="K439" s="6" t="s">
        <v>539</v>
      </c>
      <c r="L439" s="6" t="s">
        <v>1983</v>
      </c>
    </row>
    <row r="440" spans="1:12">
      <c r="A440" s="6">
        <v>439</v>
      </c>
      <c r="B440" s="6" t="s">
        <v>71</v>
      </c>
      <c r="C440" s="6" t="s">
        <v>1847</v>
      </c>
      <c r="D440" s="6" t="s">
        <v>1848</v>
      </c>
      <c r="E440" s="6" t="s">
        <v>1863</v>
      </c>
      <c r="F440" s="6" t="s">
        <v>1864</v>
      </c>
      <c r="G440" s="6" t="s">
        <v>788</v>
      </c>
      <c r="H440" s="6" t="s">
        <v>789</v>
      </c>
      <c r="I440" s="6" t="s">
        <v>790</v>
      </c>
      <c r="J440" s="6" t="s">
        <v>743</v>
      </c>
      <c r="K440" s="6" t="s">
        <v>539</v>
      </c>
      <c r="L440" s="6" t="s">
        <v>1983</v>
      </c>
    </row>
    <row r="441" spans="1:12">
      <c r="A441" s="6">
        <v>440</v>
      </c>
      <c r="B441" s="6" t="s">
        <v>71</v>
      </c>
      <c r="C441" s="6" t="s">
        <v>1847</v>
      </c>
      <c r="D441" s="6" t="s">
        <v>1848</v>
      </c>
      <c r="E441" s="6" t="s">
        <v>1863</v>
      </c>
      <c r="F441" s="6" t="s">
        <v>1864</v>
      </c>
      <c r="G441" s="6" t="s">
        <v>1865</v>
      </c>
      <c r="H441" s="6" t="s">
        <v>1866</v>
      </c>
      <c r="I441" s="6" t="s">
        <v>1867</v>
      </c>
      <c r="J441" s="6" t="s">
        <v>1868</v>
      </c>
      <c r="K441" s="6" t="s">
        <v>539</v>
      </c>
      <c r="L441" s="6" t="s">
        <v>1983</v>
      </c>
    </row>
    <row r="442" spans="1:12">
      <c r="A442" s="6">
        <v>441</v>
      </c>
      <c r="B442" s="6" t="s">
        <v>71</v>
      </c>
      <c r="C442" s="6" t="s">
        <v>1847</v>
      </c>
      <c r="D442" s="6" t="s">
        <v>1848</v>
      </c>
      <c r="E442" s="6" t="s">
        <v>1863</v>
      </c>
      <c r="F442" s="6" t="s">
        <v>1864</v>
      </c>
      <c r="G442" s="6" t="s">
        <v>704</v>
      </c>
      <c r="H442" s="6" t="s">
        <v>705</v>
      </c>
      <c r="I442" s="6" t="s">
        <v>706</v>
      </c>
      <c r="J442" s="6" t="s">
        <v>707</v>
      </c>
      <c r="K442" s="6" t="s">
        <v>539</v>
      </c>
      <c r="L442" s="6" t="s">
        <v>1983</v>
      </c>
    </row>
    <row r="443" spans="1:12">
      <c r="A443" s="6">
        <v>442</v>
      </c>
      <c r="B443" s="6" t="s">
        <v>71</v>
      </c>
      <c r="C443" s="6" t="s">
        <v>1847</v>
      </c>
      <c r="D443" s="6" t="s">
        <v>1848</v>
      </c>
      <c r="E443" s="6" t="s">
        <v>1869</v>
      </c>
      <c r="F443" s="6" t="s">
        <v>1870</v>
      </c>
      <c r="G443" s="6" t="s">
        <v>1871</v>
      </c>
      <c r="H443" s="6" t="s">
        <v>1872</v>
      </c>
      <c r="I443" s="6" t="s">
        <v>1873</v>
      </c>
      <c r="J443" s="6" t="s">
        <v>1854</v>
      </c>
      <c r="K443" s="6" t="s">
        <v>539</v>
      </c>
      <c r="L443" s="6" t="s">
        <v>1983</v>
      </c>
    </row>
    <row r="444" spans="1:12">
      <c r="A444" s="6">
        <v>443</v>
      </c>
      <c r="B444" s="6" t="s">
        <v>71</v>
      </c>
      <c r="C444" s="6" t="s">
        <v>1847</v>
      </c>
      <c r="D444" s="6" t="s">
        <v>1848</v>
      </c>
      <c r="E444" s="6" t="s">
        <v>1869</v>
      </c>
      <c r="F444" s="6" t="s">
        <v>1870</v>
      </c>
      <c r="G444" s="6" t="s">
        <v>1874</v>
      </c>
      <c r="H444" s="6" t="s">
        <v>1875</v>
      </c>
      <c r="I444" s="6" t="s">
        <v>1876</v>
      </c>
      <c r="J444" s="6" t="s">
        <v>1868</v>
      </c>
      <c r="K444" s="6" t="s">
        <v>539</v>
      </c>
      <c r="L444" s="6" t="s">
        <v>1983</v>
      </c>
    </row>
    <row r="445" spans="1:12">
      <c r="A445" s="6">
        <v>444</v>
      </c>
      <c r="B445" s="6" t="s">
        <v>71</v>
      </c>
      <c r="C445" s="6" t="s">
        <v>1847</v>
      </c>
      <c r="D445" s="6" t="s">
        <v>1848</v>
      </c>
      <c r="E445" s="6" t="s">
        <v>1869</v>
      </c>
      <c r="F445" s="6" t="s">
        <v>1870</v>
      </c>
      <c r="G445" s="6" t="s">
        <v>1877</v>
      </c>
      <c r="H445" s="6" t="s">
        <v>1878</v>
      </c>
      <c r="I445" s="6" t="s">
        <v>1879</v>
      </c>
      <c r="J445" s="6" t="s">
        <v>1854</v>
      </c>
      <c r="K445" s="6" t="s">
        <v>545</v>
      </c>
      <c r="L445" s="6" t="s">
        <v>1983</v>
      </c>
    </row>
    <row r="446" spans="1:12">
      <c r="A446" s="6">
        <v>445</v>
      </c>
      <c r="B446" s="6" t="s">
        <v>71</v>
      </c>
      <c r="C446" s="6" t="s">
        <v>1847</v>
      </c>
      <c r="D446" s="6" t="s">
        <v>1848</v>
      </c>
      <c r="E446" s="6" t="s">
        <v>1869</v>
      </c>
      <c r="F446" s="6" t="s">
        <v>1870</v>
      </c>
      <c r="G446" s="6" t="s">
        <v>1877</v>
      </c>
      <c r="H446" s="6" t="s">
        <v>1878</v>
      </c>
      <c r="I446" s="6" t="s">
        <v>1879</v>
      </c>
      <c r="J446" s="6" t="s">
        <v>1854</v>
      </c>
      <c r="K446" s="6" t="s">
        <v>539</v>
      </c>
      <c r="L446" s="6" t="s">
        <v>1983</v>
      </c>
    </row>
    <row r="447" spans="1:12">
      <c r="A447" s="6">
        <v>446</v>
      </c>
      <c r="B447" s="6" t="s">
        <v>71</v>
      </c>
      <c r="C447" s="6" t="s">
        <v>1847</v>
      </c>
      <c r="D447" s="6" t="s">
        <v>1848</v>
      </c>
      <c r="E447" s="6" t="s">
        <v>1880</v>
      </c>
      <c r="F447" s="6" t="s">
        <v>1881</v>
      </c>
      <c r="G447" s="6" t="s">
        <v>1882</v>
      </c>
      <c r="H447" s="6" t="s">
        <v>1883</v>
      </c>
      <c r="I447" s="6" t="s">
        <v>1884</v>
      </c>
      <c r="J447" s="6" t="s">
        <v>1854</v>
      </c>
      <c r="K447" s="6" t="s">
        <v>539</v>
      </c>
      <c r="L447" s="6" t="s">
        <v>1983</v>
      </c>
    </row>
    <row r="448" spans="1:12">
      <c r="A448" s="6">
        <v>447</v>
      </c>
      <c r="B448" s="6" t="s">
        <v>71</v>
      </c>
      <c r="C448" s="6" t="s">
        <v>1847</v>
      </c>
      <c r="D448" s="6" t="s">
        <v>1848</v>
      </c>
      <c r="E448" s="6" t="s">
        <v>1880</v>
      </c>
      <c r="F448" s="6" t="s">
        <v>1881</v>
      </c>
      <c r="G448" s="6" t="s">
        <v>1860</v>
      </c>
      <c r="H448" s="6" t="s">
        <v>1861</v>
      </c>
      <c r="I448" s="6" t="s">
        <v>1862</v>
      </c>
      <c r="J448" s="6" t="s">
        <v>1854</v>
      </c>
      <c r="K448" s="6" t="s">
        <v>539</v>
      </c>
      <c r="L448" s="6" t="s">
        <v>1983</v>
      </c>
    </row>
    <row r="449" spans="1:12">
      <c r="A449" s="6">
        <v>448</v>
      </c>
      <c r="B449" s="6" t="s">
        <v>71</v>
      </c>
      <c r="C449" s="6" t="s">
        <v>1847</v>
      </c>
      <c r="D449" s="6" t="s">
        <v>1848</v>
      </c>
      <c r="E449" s="6" t="s">
        <v>1880</v>
      </c>
      <c r="F449" s="6" t="s">
        <v>1881</v>
      </c>
      <c r="G449" s="6" t="s">
        <v>1851</v>
      </c>
      <c r="H449" s="6" t="s">
        <v>1852</v>
      </c>
      <c r="I449" s="6" t="s">
        <v>1853</v>
      </c>
      <c r="J449" s="6" t="s">
        <v>1854</v>
      </c>
      <c r="K449" s="6" t="s">
        <v>539</v>
      </c>
      <c r="L449" s="6" t="s">
        <v>1983</v>
      </c>
    </row>
    <row r="450" spans="1:12">
      <c r="A450" s="6">
        <v>449</v>
      </c>
      <c r="B450" s="6" t="s">
        <v>71</v>
      </c>
      <c r="C450" s="6" t="s">
        <v>1847</v>
      </c>
      <c r="D450" s="6" t="s">
        <v>1848</v>
      </c>
      <c r="E450" s="6" t="s">
        <v>1880</v>
      </c>
      <c r="F450" s="6" t="s">
        <v>1881</v>
      </c>
      <c r="G450" s="6" t="s">
        <v>1885</v>
      </c>
      <c r="H450" s="6" t="s">
        <v>1886</v>
      </c>
      <c r="I450" s="6" t="s">
        <v>1887</v>
      </c>
      <c r="J450" s="6" t="s">
        <v>1854</v>
      </c>
      <c r="K450" s="6" t="s">
        <v>539</v>
      </c>
      <c r="L450" s="6" t="s">
        <v>1983</v>
      </c>
    </row>
    <row r="451" spans="1:12">
      <c r="A451" s="6">
        <v>450</v>
      </c>
      <c r="B451" s="6" t="s">
        <v>71</v>
      </c>
      <c r="C451" s="6" t="s">
        <v>1847</v>
      </c>
      <c r="D451" s="6" t="s">
        <v>1848</v>
      </c>
      <c r="E451" s="6" t="s">
        <v>1880</v>
      </c>
      <c r="F451" s="6" t="s">
        <v>1881</v>
      </c>
      <c r="G451" s="6" t="s">
        <v>704</v>
      </c>
      <c r="H451" s="6" t="s">
        <v>705</v>
      </c>
      <c r="I451" s="6" t="s">
        <v>706</v>
      </c>
      <c r="J451" s="6" t="s">
        <v>707</v>
      </c>
      <c r="K451" s="6" t="s">
        <v>539</v>
      </c>
      <c r="L451" s="6" t="s">
        <v>1983</v>
      </c>
    </row>
    <row r="452" spans="1:12">
      <c r="A452" s="6">
        <v>451</v>
      </c>
      <c r="B452" s="6" t="s">
        <v>71</v>
      </c>
      <c r="C452" s="6" t="s">
        <v>1847</v>
      </c>
      <c r="D452" s="6" t="s">
        <v>1848</v>
      </c>
      <c r="E452" s="6" t="s">
        <v>1291</v>
      </c>
      <c r="F452" s="6" t="s">
        <v>1888</v>
      </c>
      <c r="G452" s="6" t="s">
        <v>1851</v>
      </c>
      <c r="H452" s="6" t="s">
        <v>1852</v>
      </c>
      <c r="I452" s="6" t="s">
        <v>1853</v>
      </c>
      <c r="J452" s="6" t="s">
        <v>1854</v>
      </c>
      <c r="K452" s="6" t="s">
        <v>539</v>
      </c>
      <c r="L452" s="6" t="s">
        <v>1983</v>
      </c>
    </row>
    <row r="453" spans="1:12">
      <c r="A453" s="6">
        <v>452</v>
      </c>
      <c r="B453" s="6" t="s">
        <v>71</v>
      </c>
      <c r="C453" s="6" t="s">
        <v>1847</v>
      </c>
      <c r="D453" s="6" t="s">
        <v>1848</v>
      </c>
      <c r="E453" s="6" t="s">
        <v>1889</v>
      </c>
      <c r="F453" s="6" t="s">
        <v>1890</v>
      </c>
      <c r="G453" s="6" t="s">
        <v>1857</v>
      </c>
      <c r="H453" s="6" t="s">
        <v>1858</v>
      </c>
      <c r="I453" s="6" t="s">
        <v>1859</v>
      </c>
      <c r="J453" s="6" t="s">
        <v>1854</v>
      </c>
      <c r="K453" s="6" t="s">
        <v>539</v>
      </c>
      <c r="L453" s="6" t="s">
        <v>1983</v>
      </c>
    </row>
    <row r="454" spans="1:12">
      <c r="A454" s="6">
        <v>453</v>
      </c>
      <c r="B454" s="6" t="s">
        <v>71</v>
      </c>
      <c r="C454" s="6" t="s">
        <v>1847</v>
      </c>
      <c r="D454" s="6" t="s">
        <v>1848</v>
      </c>
      <c r="E454" s="6" t="s">
        <v>1889</v>
      </c>
      <c r="F454" s="6" t="s">
        <v>1890</v>
      </c>
      <c r="G454" s="6" t="s">
        <v>1860</v>
      </c>
      <c r="H454" s="6" t="s">
        <v>1861</v>
      </c>
      <c r="I454" s="6" t="s">
        <v>1862</v>
      </c>
      <c r="J454" s="6" t="s">
        <v>1854</v>
      </c>
      <c r="K454" s="6" t="s">
        <v>539</v>
      </c>
      <c r="L454" s="6" t="s">
        <v>1983</v>
      </c>
    </row>
    <row r="455" spans="1:12">
      <c r="A455" s="6">
        <v>454</v>
      </c>
      <c r="B455" s="6" t="s">
        <v>71</v>
      </c>
      <c r="C455" s="6" t="s">
        <v>1847</v>
      </c>
      <c r="D455" s="6" t="s">
        <v>1848</v>
      </c>
      <c r="E455" s="6" t="s">
        <v>1891</v>
      </c>
      <c r="F455" s="6" t="s">
        <v>1892</v>
      </c>
      <c r="G455" s="6" t="s">
        <v>1857</v>
      </c>
      <c r="H455" s="6" t="s">
        <v>1858</v>
      </c>
      <c r="I455" s="6" t="s">
        <v>1859</v>
      </c>
      <c r="J455" s="6" t="s">
        <v>1854</v>
      </c>
      <c r="K455" s="6" t="s">
        <v>539</v>
      </c>
      <c r="L455" s="6" t="s">
        <v>1983</v>
      </c>
    </row>
    <row r="456" spans="1:12">
      <c r="A456" s="6">
        <v>455</v>
      </c>
      <c r="B456" s="6" t="s">
        <v>71</v>
      </c>
      <c r="C456" s="6" t="s">
        <v>1847</v>
      </c>
      <c r="D456" s="6" t="s">
        <v>1848</v>
      </c>
      <c r="E456" s="6" t="s">
        <v>1891</v>
      </c>
      <c r="F456" s="6" t="s">
        <v>1892</v>
      </c>
      <c r="G456" s="6" t="s">
        <v>1893</v>
      </c>
      <c r="H456" s="6" t="s">
        <v>1894</v>
      </c>
      <c r="I456" s="6" t="s">
        <v>1895</v>
      </c>
      <c r="J456" s="6" t="s">
        <v>1896</v>
      </c>
      <c r="K456" s="6" t="s">
        <v>552</v>
      </c>
      <c r="L456" s="6" t="s">
        <v>1983</v>
      </c>
    </row>
    <row r="457" spans="1:12">
      <c r="A457" s="6">
        <v>456</v>
      </c>
      <c r="B457" s="6" t="s">
        <v>71</v>
      </c>
      <c r="C457" s="6" t="s">
        <v>1847</v>
      </c>
      <c r="D457" s="6" t="s">
        <v>1848</v>
      </c>
      <c r="E457" s="6" t="s">
        <v>1891</v>
      </c>
      <c r="F457" s="6" t="s">
        <v>1892</v>
      </c>
      <c r="G457" s="6" t="s">
        <v>592</v>
      </c>
      <c r="H457" s="6" t="s">
        <v>593</v>
      </c>
      <c r="I457" s="6" t="s">
        <v>594</v>
      </c>
      <c r="J457" s="6" t="s">
        <v>595</v>
      </c>
      <c r="K457" s="6" t="s">
        <v>546</v>
      </c>
      <c r="L457" s="6" t="s">
        <v>1983</v>
      </c>
    </row>
    <row r="458" spans="1:12">
      <c r="A458" s="6">
        <v>457</v>
      </c>
      <c r="B458" s="6" t="s">
        <v>71</v>
      </c>
      <c r="C458" s="6" t="s">
        <v>1847</v>
      </c>
      <c r="D458" s="6" t="s">
        <v>1848</v>
      </c>
      <c r="E458" s="6" t="s">
        <v>1891</v>
      </c>
      <c r="F458" s="6" t="s">
        <v>1892</v>
      </c>
      <c r="G458" s="6" t="s">
        <v>704</v>
      </c>
      <c r="H458" s="6" t="s">
        <v>705</v>
      </c>
      <c r="I458" s="6" t="s">
        <v>706</v>
      </c>
      <c r="J458" s="6" t="s">
        <v>707</v>
      </c>
      <c r="K458" s="6" t="s">
        <v>539</v>
      </c>
      <c r="L458" s="6" t="s">
        <v>1983</v>
      </c>
    </row>
    <row r="459" spans="1:12">
      <c r="A459" s="6">
        <v>458</v>
      </c>
      <c r="B459" s="6" t="s">
        <v>71</v>
      </c>
      <c r="C459" s="6" t="s">
        <v>1847</v>
      </c>
      <c r="D459" s="6" t="s">
        <v>1848</v>
      </c>
      <c r="E459" s="6" t="s">
        <v>1897</v>
      </c>
      <c r="F459" s="6" t="s">
        <v>1898</v>
      </c>
      <c r="G459" s="6" t="s">
        <v>1899</v>
      </c>
      <c r="H459" s="6" t="s">
        <v>1900</v>
      </c>
      <c r="I459" s="6" t="s">
        <v>1901</v>
      </c>
      <c r="J459" s="6" t="s">
        <v>1854</v>
      </c>
      <c r="K459" s="6" t="s">
        <v>539</v>
      </c>
      <c r="L459" s="6" t="s">
        <v>1983</v>
      </c>
    </row>
    <row r="460" spans="1:12">
      <c r="A460" s="6">
        <v>459</v>
      </c>
      <c r="B460" s="6" t="s">
        <v>71</v>
      </c>
      <c r="C460" s="6" t="s">
        <v>1847</v>
      </c>
      <c r="D460" s="6" t="s">
        <v>1848</v>
      </c>
      <c r="E460" s="6" t="s">
        <v>1897</v>
      </c>
      <c r="F460" s="6" t="s">
        <v>1898</v>
      </c>
      <c r="G460" s="6" t="s">
        <v>1851</v>
      </c>
      <c r="H460" s="6" t="s">
        <v>1852</v>
      </c>
      <c r="I460" s="6" t="s">
        <v>1853</v>
      </c>
      <c r="J460" s="6" t="s">
        <v>1854</v>
      </c>
      <c r="K460" s="6" t="s">
        <v>539</v>
      </c>
      <c r="L460" s="6" t="s">
        <v>1983</v>
      </c>
    </row>
    <row r="461" spans="1:12">
      <c r="A461" s="6">
        <v>460</v>
      </c>
      <c r="B461" s="6" t="s">
        <v>71</v>
      </c>
      <c r="C461" s="6" t="s">
        <v>1847</v>
      </c>
      <c r="D461" s="6" t="s">
        <v>1848</v>
      </c>
      <c r="E461" s="6" t="s">
        <v>1902</v>
      </c>
      <c r="F461" s="6" t="s">
        <v>1903</v>
      </c>
      <c r="G461" s="6" t="s">
        <v>1904</v>
      </c>
      <c r="H461" s="6" t="s">
        <v>1905</v>
      </c>
      <c r="I461" s="6" t="s">
        <v>1906</v>
      </c>
      <c r="J461" s="6" t="s">
        <v>1868</v>
      </c>
      <c r="K461" s="6" t="s">
        <v>552</v>
      </c>
      <c r="L461" s="6" t="s">
        <v>1983</v>
      </c>
    </row>
    <row r="462" spans="1:12">
      <c r="A462" s="6">
        <v>461</v>
      </c>
      <c r="B462" s="6" t="s">
        <v>71</v>
      </c>
      <c r="C462" s="6" t="s">
        <v>1847</v>
      </c>
      <c r="D462" s="6" t="s">
        <v>1848</v>
      </c>
      <c r="E462" s="6" t="s">
        <v>1902</v>
      </c>
      <c r="F462" s="6" t="s">
        <v>1903</v>
      </c>
      <c r="G462" s="6" t="s">
        <v>1907</v>
      </c>
      <c r="H462" s="6" t="s">
        <v>1908</v>
      </c>
      <c r="I462" s="6" t="s">
        <v>1909</v>
      </c>
      <c r="J462" s="6" t="s">
        <v>1868</v>
      </c>
      <c r="K462" s="6" t="s">
        <v>552</v>
      </c>
      <c r="L462" s="6" t="s">
        <v>1983</v>
      </c>
    </row>
    <row r="463" spans="1:12">
      <c r="A463" s="6">
        <v>462</v>
      </c>
      <c r="B463" s="6" t="s">
        <v>71</v>
      </c>
      <c r="C463" s="6" t="s">
        <v>1847</v>
      </c>
      <c r="D463" s="6" t="s">
        <v>1848</v>
      </c>
      <c r="E463" s="6" t="s">
        <v>1902</v>
      </c>
      <c r="F463" s="6" t="s">
        <v>1903</v>
      </c>
      <c r="G463" s="6" t="s">
        <v>1910</v>
      </c>
      <c r="H463" s="6" t="s">
        <v>1911</v>
      </c>
      <c r="I463" s="6" t="s">
        <v>1912</v>
      </c>
      <c r="J463" s="6" t="s">
        <v>1868</v>
      </c>
      <c r="K463" s="6" t="s">
        <v>539</v>
      </c>
      <c r="L463" s="6" t="s">
        <v>1983</v>
      </c>
    </row>
    <row r="464" spans="1:12">
      <c r="A464" s="6">
        <v>463</v>
      </c>
      <c r="B464" s="6" t="s">
        <v>71</v>
      </c>
      <c r="C464" s="6" t="s">
        <v>1847</v>
      </c>
      <c r="D464" s="6" t="s">
        <v>1848</v>
      </c>
      <c r="E464" s="6" t="s">
        <v>1902</v>
      </c>
      <c r="F464" s="6" t="s">
        <v>1903</v>
      </c>
      <c r="G464" s="6" t="s">
        <v>1913</v>
      </c>
      <c r="H464" s="6" t="s">
        <v>1914</v>
      </c>
      <c r="I464" s="6" t="s">
        <v>1915</v>
      </c>
      <c r="J464" s="6" t="s">
        <v>1854</v>
      </c>
      <c r="K464" s="6" t="s">
        <v>539</v>
      </c>
      <c r="L464" s="6" t="s">
        <v>1983</v>
      </c>
    </row>
    <row r="465" spans="1:12">
      <c r="A465" s="6">
        <v>464</v>
      </c>
      <c r="B465" s="6" t="s">
        <v>71</v>
      </c>
      <c r="C465" s="6" t="s">
        <v>1847</v>
      </c>
      <c r="D465" s="6" t="s">
        <v>1848</v>
      </c>
      <c r="E465" s="6" t="s">
        <v>1902</v>
      </c>
      <c r="F465" s="6" t="s">
        <v>1903</v>
      </c>
      <c r="G465" s="6" t="s">
        <v>1851</v>
      </c>
      <c r="H465" s="6" t="s">
        <v>1852</v>
      </c>
      <c r="I465" s="6" t="s">
        <v>1853</v>
      </c>
      <c r="J465" s="6" t="s">
        <v>1854</v>
      </c>
      <c r="K465" s="6" t="s">
        <v>539</v>
      </c>
      <c r="L465" s="6" t="s">
        <v>1983</v>
      </c>
    </row>
    <row r="466" spans="1:12">
      <c r="A466" s="6">
        <v>465</v>
      </c>
      <c r="B466" s="6" t="s">
        <v>71</v>
      </c>
      <c r="C466" s="6" t="s">
        <v>1847</v>
      </c>
      <c r="D466" s="6" t="s">
        <v>1848</v>
      </c>
      <c r="E466" s="6" t="s">
        <v>1902</v>
      </c>
      <c r="F466" s="6" t="s">
        <v>1903</v>
      </c>
      <c r="G466" s="6" t="s">
        <v>1916</v>
      </c>
      <c r="H466" s="6" t="s">
        <v>1917</v>
      </c>
      <c r="I466" s="6" t="s">
        <v>1918</v>
      </c>
      <c r="J466" s="6" t="s">
        <v>1854</v>
      </c>
      <c r="K466" s="6" t="s">
        <v>539</v>
      </c>
      <c r="L466" s="6" t="s">
        <v>1983</v>
      </c>
    </row>
    <row r="467" spans="1:12">
      <c r="A467" s="6">
        <v>466</v>
      </c>
      <c r="B467" s="6" t="s">
        <v>71</v>
      </c>
      <c r="C467" s="6" t="s">
        <v>1919</v>
      </c>
      <c r="D467" s="6" t="s">
        <v>1920</v>
      </c>
      <c r="E467" s="6" t="s">
        <v>1921</v>
      </c>
      <c r="F467" s="6" t="s">
        <v>1922</v>
      </c>
      <c r="G467" s="6" t="s">
        <v>704</v>
      </c>
      <c r="H467" s="6" t="s">
        <v>705</v>
      </c>
      <c r="I467" s="6" t="s">
        <v>706</v>
      </c>
      <c r="J467" s="6" t="s">
        <v>707</v>
      </c>
      <c r="K467" s="6" t="s">
        <v>539</v>
      </c>
      <c r="L467" s="6" t="s">
        <v>1983</v>
      </c>
    </row>
    <row r="468" spans="1:12">
      <c r="A468" s="6">
        <v>467</v>
      </c>
      <c r="B468" s="6" t="s">
        <v>71</v>
      </c>
      <c r="C468" s="6" t="s">
        <v>1919</v>
      </c>
      <c r="D468" s="6" t="s">
        <v>1920</v>
      </c>
      <c r="E468" s="6" t="s">
        <v>1923</v>
      </c>
      <c r="F468" s="6" t="s">
        <v>1924</v>
      </c>
      <c r="G468" s="6" t="s">
        <v>1925</v>
      </c>
      <c r="H468" s="6" t="s">
        <v>1926</v>
      </c>
      <c r="I468" s="6" t="s">
        <v>1927</v>
      </c>
      <c r="J468" s="6" t="s">
        <v>1928</v>
      </c>
      <c r="K468" s="6" t="s">
        <v>539</v>
      </c>
      <c r="L468" s="6" t="s">
        <v>1983</v>
      </c>
    </row>
    <row r="469" spans="1:12">
      <c r="A469" s="6">
        <v>468</v>
      </c>
      <c r="B469" s="6" t="s">
        <v>71</v>
      </c>
      <c r="C469" s="6" t="s">
        <v>1919</v>
      </c>
      <c r="D469" s="6" t="s">
        <v>1920</v>
      </c>
      <c r="E469" s="6" t="s">
        <v>1923</v>
      </c>
      <c r="F469" s="6" t="s">
        <v>1924</v>
      </c>
      <c r="G469" s="6" t="s">
        <v>1929</v>
      </c>
      <c r="H469" s="6" t="s">
        <v>1930</v>
      </c>
      <c r="I469" s="6" t="s">
        <v>1931</v>
      </c>
      <c r="J469" s="6" t="s">
        <v>1932</v>
      </c>
      <c r="K469" s="6" t="s">
        <v>539</v>
      </c>
      <c r="L469" s="6" t="s">
        <v>1983</v>
      </c>
    </row>
    <row r="470" spans="1:12">
      <c r="A470" s="6">
        <v>469</v>
      </c>
      <c r="B470" s="6" t="s">
        <v>71</v>
      </c>
      <c r="C470" s="6" t="s">
        <v>1933</v>
      </c>
      <c r="D470" s="6" t="s">
        <v>1934</v>
      </c>
      <c r="E470" s="6" t="s">
        <v>1935</v>
      </c>
      <c r="F470" s="6" t="s">
        <v>1936</v>
      </c>
      <c r="G470" s="6" t="s">
        <v>1937</v>
      </c>
      <c r="H470" s="6" t="s">
        <v>1938</v>
      </c>
      <c r="I470" s="6" t="s">
        <v>1939</v>
      </c>
      <c r="J470" s="6" t="s">
        <v>1940</v>
      </c>
      <c r="K470" s="6" t="s">
        <v>539</v>
      </c>
      <c r="L470" s="6" t="s">
        <v>1983</v>
      </c>
    </row>
    <row r="471" spans="1:12">
      <c r="A471" s="6">
        <v>470</v>
      </c>
      <c r="B471" s="6" t="s">
        <v>71</v>
      </c>
      <c r="C471" s="6" t="s">
        <v>1933</v>
      </c>
      <c r="D471" s="6" t="s">
        <v>1934</v>
      </c>
      <c r="E471" s="6" t="s">
        <v>1935</v>
      </c>
      <c r="F471" s="6" t="s">
        <v>1936</v>
      </c>
      <c r="G471" s="6" t="s">
        <v>1941</v>
      </c>
      <c r="H471" s="6" t="s">
        <v>1942</v>
      </c>
      <c r="I471" s="6" t="s">
        <v>1943</v>
      </c>
      <c r="J471" s="6" t="s">
        <v>1944</v>
      </c>
      <c r="K471" s="6" t="s">
        <v>539</v>
      </c>
      <c r="L471" s="6" t="s">
        <v>1983</v>
      </c>
    </row>
    <row r="472" spans="1:12">
      <c r="A472" s="6">
        <v>471</v>
      </c>
      <c r="B472" s="6" t="s">
        <v>71</v>
      </c>
      <c r="C472" s="6" t="s">
        <v>1933</v>
      </c>
      <c r="D472" s="6" t="s">
        <v>1934</v>
      </c>
      <c r="E472" s="6" t="s">
        <v>1935</v>
      </c>
      <c r="F472" s="6" t="s">
        <v>1936</v>
      </c>
      <c r="G472" s="6" t="s">
        <v>1945</v>
      </c>
      <c r="H472" s="6" t="s">
        <v>1946</v>
      </c>
      <c r="I472" s="6" t="s">
        <v>1947</v>
      </c>
      <c r="J472" s="6" t="s">
        <v>1944</v>
      </c>
      <c r="K472" s="6" t="s">
        <v>539</v>
      </c>
      <c r="L472" s="6" t="s">
        <v>1983</v>
      </c>
    </row>
    <row r="473" spans="1:12">
      <c r="A473" s="6">
        <v>472</v>
      </c>
      <c r="B473" s="6" t="s">
        <v>71</v>
      </c>
      <c r="C473" s="6" t="s">
        <v>1933</v>
      </c>
      <c r="D473" s="6" t="s">
        <v>1934</v>
      </c>
      <c r="E473" s="6" t="s">
        <v>1935</v>
      </c>
      <c r="F473" s="6" t="s">
        <v>1936</v>
      </c>
      <c r="G473" s="6" t="s">
        <v>1948</v>
      </c>
      <c r="H473" s="6" t="s">
        <v>1949</v>
      </c>
      <c r="I473" s="6" t="s">
        <v>1950</v>
      </c>
      <c r="J473" s="6" t="s">
        <v>1944</v>
      </c>
      <c r="K473" s="6" t="s">
        <v>539</v>
      </c>
      <c r="L473" s="6" t="s">
        <v>1983</v>
      </c>
    </row>
    <row r="474" spans="1:12">
      <c r="A474" s="6">
        <v>473</v>
      </c>
      <c r="B474" s="6" t="s">
        <v>71</v>
      </c>
      <c r="C474" s="6" t="s">
        <v>1933</v>
      </c>
      <c r="D474" s="6" t="s">
        <v>1934</v>
      </c>
      <c r="E474" s="6" t="s">
        <v>1935</v>
      </c>
      <c r="F474" s="6" t="s">
        <v>1936</v>
      </c>
      <c r="G474" s="6" t="s">
        <v>1951</v>
      </c>
      <c r="H474" s="6" t="s">
        <v>1952</v>
      </c>
      <c r="I474" s="6" t="s">
        <v>1953</v>
      </c>
      <c r="J474" s="6" t="s">
        <v>1944</v>
      </c>
      <c r="K474" s="6" t="s">
        <v>539</v>
      </c>
      <c r="L474" s="6" t="s">
        <v>1983</v>
      </c>
    </row>
    <row r="475" spans="1:12">
      <c r="A475" s="6">
        <v>474</v>
      </c>
      <c r="B475" s="6" t="s">
        <v>71</v>
      </c>
      <c r="C475" s="6" t="s">
        <v>1933</v>
      </c>
      <c r="D475" s="6" t="s">
        <v>1934</v>
      </c>
      <c r="E475" s="6" t="s">
        <v>1954</v>
      </c>
      <c r="F475" s="6" t="s">
        <v>1955</v>
      </c>
      <c r="G475" s="6" t="s">
        <v>1956</v>
      </c>
      <c r="H475" s="6" t="s">
        <v>1957</v>
      </c>
      <c r="I475" s="6" t="s">
        <v>1958</v>
      </c>
      <c r="J475" s="6" t="s">
        <v>1944</v>
      </c>
      <c r="K475" s="6" t="s">
        <v>539</v>
      </c>
      <c r="L475" s="6" t="s">
        <v>1983</v>
      </c>
    </row>
    <row r="476" spans="1:12">
      <c r="A476" s="6">
        <v>475</v>
      </c>
      <c r="B476" s="6" t="s">
        <v>71</v>
      </c>
      <c r="C476" s="6" t="s">
        <v>1933</v>
      </c>
      <c r="D476" s="6" t="s">
        <v>1934</v>
      </c>
      <c r="E476" s="6" t="s">
        <v>1954</v>
      </c>
      <c r="F476" s="6" t="s">
        <v>1955</v>
      </c>
      <c r="G476" s="6" t="s">
        <v>1959</v>
      </c>
      <c r="H476" s="6" t="s">
        <v>1960</v>
      </c>
      <c r="I476" s="6" t="s">
        <v>1961</v>
      </c>
      <c r="J476" s="6" t="s">
        <v>1944</v>
      </c>
      <c r="K476" s="6" t="s">
        <v>539</v>
      </c>
      <c r="L476" s="6" t="s">
        <v>1983</v>
      </c>
    </row>
    <row r="477" spans="1:12">
      <c r="A477" s="6">
        <v>476</v>
      </c>
      <c r="B477" s="6" t="s">
        <v>71</v>
      </c>
      <c r="C477" s="6" t="s">
        <v>1962</v>
      </c>
      <c r="D477" s="6" t="s">
        <v>1963</v>
      </c>
      <c r="E477" s="6" t="s">
        <v>1964</v>
      </c>
      <c r="F477" s="6" t="s">
        <v>1965</v>
      </c>
      <c r="G477" s="6" t="s">
        <v>1966</v>
      </c>
      <c r="H477" s="6" t="s">
        <v>1967</v>
      </c>
      <c r="I477" s="6" t="s">
        <v>1968</v>
      </c>
      <c r="J477" s="6" t="s">
        <v>1130</v>
      </c>
      <c r="K477" s="6" t="s">
        <v>539</v>
      </c>
      <c r="L477" s="6" t="s">
        <v>1983</v>
      </c>
    </row>
    <row r="478" spans="1:12">
      <c r="A478" s="6">
        <v>477</v>
      </c>
      <c r="B478" s="6" t="s">
        <v>71</v>
      </c>
      <c r="C478" s="6" t="s">
        <v>1962</v>
      </c>
      <c r="D478" s="6" t="s">
        <v>1963</v>
      </c>
      <c r="E478" s="6" t="s">
        <v>1969</v>
      </c>
      <c r="F478" s="6" t="s">
        <v>1970</v>
      </c>
      <c r="G478" s="6" t="s">
        <v>1966</v>
      </c>
      <c r="H478" s="6" t="s">
        <v>1967</v>
      </c>
      <c r="I478" s="6" t="s">
        <v>1968</v>
      </c>
      <c r="J478" s="6" t="s">
        <v>1130</v>
      </c>
      <c r="K478" s="6" t="s">
        <v>539</v>
      </c>
      <c r="L478" s="6" t="s">
        <v>1983</v>
      </c>
    </row>
    <row r="479" spans="1:12">
      <c r="A479" s="6">
        <v>478</v>
      </c>
      <c r="B479" s="6" t="s">
        <v>71</v>
      </c>
      <c r="C479" s="6" t="s">
        <v>1962</v>
      </c>
      <c r="D479" s="6" t="s">
        <v>1963</v>
      </c>
      <c r="E479" s="6" t="s">
        <v>1971</v>
      </c>
      <c r="F479" s="6" t="s">
        <v>1972</v>
      </c>
      <c r="G479" s="6" t="s">
        <v>1966</v>
      </c>
      <c r="H479" s="6" t="s">
        <v>1967</v>
      </c>
      <c r="I479" s="6" t="s">
        <v>1968</v>
      </c>
      <c r="J479" s="6" t="s">
        <v>1130</v>
      </c>
      <c r="K479" s="6" t="s">
        <v>539</v>
      </c>
      <c r="L479" s="6" t="s">
        <v>1983</v>
      </c>
    </row>
    <row r="480" spans="1:12">
      <c r="A480" s="6">
        <v>479</v>
      </c>
      <c r="B480" s="6" t="s">
        <v>71</v>
      </c>
      <c r="C480" s="6" t="s">
        <v>1962</v>
      </c>
      <c r="D480" s="6" t="s">
        <v>1963</v>
      </c>
      <c r="E480" s="6" t="s">
        <v>1973</v>
      </c>
      <c r="F480" s="6" t="s">
        <v>1974</v>
      </c>
      <c r="G480" s="6" t="s">
        <v>1966</v>
      </c>
      <c r="H480" s="6" t="s">
        <v>1967</v>
      </c>
      <c r="I480" s="6" t="s">
        <v>1968</v>
      </c>
      <c r="J480" s="6" t="s">
        <v>1130</v>
      </c>
      <c r="K480" s="6" t="s">
        <v>539</v>
      </c>
      <c r="L480" s="6" t="s">
        <v>1983</v>
      </c>
    </row>
    <row r="481" spans="1:12">
      <c r="A481" s="6">
        <v>480</v>
      </c>
      <c r="B481" s="6" t="s">
        <v>71</v>
      </c>
      <c r="C481" s="6" t="s">
        <v>1962</v>
      </c>
      <c r="D481" s="6" t="s">
        <v>1963</v>
      </c>
      <c r="E481" s="6" t="s">
        <v>1975</v>
      </c>
      <c r="F481" s="6" t="s">
        <v>1976</v>
      </c>
      <c r="G481" s="6" t="s">
        <v>1966</v>
      </c>
      <c r="H481" s="6" t="s">
        <v>1967</v>
      </c>
      <c r="I481" s="6" t="s">
        <v>1968</v>
      </c>
      <c r="J481" s="6" t="s">
        <v>1130</v>
      </c>
      <c r="K481" s="6" t="s">
        <v>539</v>
      </c>
      <c r="L481" s="6" t="s">
        <v>1983</v>
      </c>
    </row>
    <row r="482" spans="1:12">
      <c r="A482" s="6">
        <v>481</v>
      </c>
      <c r="B482" s="6" t="s">
        <v>71</v>
      </c>
      <c r="C482" s="6" t="s">
        <v>1962</v>
      </c>
      <c r="D482" s="6" t="s">
        <v>1963</v>
      </c>
      <c r="E482" s="6" t="s">
        <v>1977</v>
      </c>
      <c r="F482" s="6" t="s">
        <v>1978</v>
      </c>
      <c r="G482" s="6" t="s">
        <v>1966</v>
      </c>
      <c r="H482" s="6" t="s">
        <v>1967</v>
      </c>
      <c r="I482" s="6" t="s">
        <v>1968</v>
      </c>
      <c r="J482" s="6" t="s">
        <v>1130</v>
      </c>
      <c r="K482" s="6" t="s">
        <v>539</v>
      </c>
      <c r="L482" s="6" t="s">
        <v>1983</v>
      </c>
    </row>
    <row r="483" spans="1:12">
      <c r="A483" s="6">
        <v>482</v>
      </c>
      <c r="B483" s="6" t="s">
        <v>71</v>
      </c>
      <c r="C483" s="6" t="s">
        <v>1962</v>
      </c>
      <c r="D483" s="6" t="s">
        <v>1963</v>
      </c>
      <c r="E483" s="6" t="s">
        <v>1979</v>
      </c>
      <c r="F483" s="6" t="s">
        <v>1980</v>
      </c>
      <c r="G483" s="6" t="s">
        <v>767</v>
      </c>
      <c r="H483" s="6" t="s">
        <v>768</v>
      </c>
      <c r="I483" s="6" t="s">
        <v>769</v>
      </c>
      <c r="J483" s="6" t="s">
        <v>722</v>
      </c>
      <c r="K483" s="6" t="s">
        <v>539</v>
      </c>
      <c r="L483" s="6" t="s">
        <v>1983</v>
      </c>
    </row>
    <row r="484" spans="1:12">
      <c r="A484" s="6">
        <v>483</v>
      </c>
      <c r="B484" s="6" t="s">
        <v>71</v>
      </c>
      <c r="C484" s="6" t="s">
        <v>1962</v>
      </c>
      <c r="D484" s="6" t="s">
        <v>1963</v>
      </c>
      <c r="E484" s="6" t="s">
        <v>1979</v>
      </c>
      <c r="F484" s="6" t="s">
        <v>1980</v>
      </c>
      <c r="G484" s="6" t="s">
        <v>1966</v>
      </c>
      <c r="H484" s="6" t="s">
        <v>1967</v>
      </c>
      <c r="I484" s="6" t="s">
        <v>1968</v>
      </c>
      <c r="J484" s="6" t="s">
        <v>1130</v>
      </c>
      <c r="K484" s="6" t="s">
        <v>539</v>
      </c>
      <c r="L484" s="6" t="s">
        <v>1983</v>
      </c>
    </row>
    <row r="485" spans="1:12">
      <c r="A485" s="6">
        <v>484</v>
      </c>
      <c r="B485" s="6" t="s">
        <v>71</v>
      </c>
      <c r="C485" s="6" t="s">
        <v>1962</v>
      </c>
      <c r="D485" s="6" t="s">
        <v>1963</v>
      </c>
      <c r="E485" s="6" t="s">
        <v>1981</v>
      </c>
      <c r="F485" s="6" t="s">
        <v>1982</v>
      </c>
      <c r="G485" s="6" t="s">
        <v>1966</v>
      </c>
      <c r="H485" s="6" t="s">
        <v>1967</v>
      </c>
      <c r="I485" s="6" t="s">
        <v>1968</v>
      </c>
      <c r="J485" s="6" t="s">
        <v>1130</v>
      </c>
      <c r="K485" s="6" t="s">
        <v>539</v>
      </c>
      <c r="L485" s="6" t="s">
        <v>1983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4"/>
  </cols>
  <sheetData/>
  <phoneticPr fontId="8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86"/>
  </cols>
  <sheetData/>
  <sheetProtection formatColumns="0" formatRows="0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4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49"/>
  </cols>
  <sheetData/>
  <sheetProtection formatColumns="0" formatRows="0"/>
  <phoneticPr fontId="21" type="noConversion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7"/>
  <sheetViews>
    <sheetView showGridLines="0" zoomScaleNormal="100" workbookViewId="0"/>
  </sheetViews>
  <sheetFormatPr defaultRowHeight="11.25"/>
  <sheetData>
    <row r="1" spans="1:4">
      <c r="A1" t="s">
        <v>186</v>
      </c>
      <c r="B1" t="s">
        <v>183</v>
      </c>
      <c r="C1" t="s">
        <v>184</v>
      </c>
      <c r="D1" t="s">
        <v>185</v>
      </c>
    </row>
    <row r="2" spans="1:4">
      <c r="A2">
        <v>1</v>
      </c>
      <c r="B2" t="s">
        <v>531</v>
      </c>
      <c r="C2" t="s">
        <v>531</v>
      </c>
      <c r="D2" t="s">
        <v>532</v>
      </c>
    </row>
    <row r="3" spans="1:4">
      <c r="A3">
        <v>2</v>
      </c>
      <c r="B3" t="s">
        <v>531</v>
      </c>
      <c r="C3" t="s">
        <v>533</v>
      </c>
      <c r="D3" t="s">
        <v>534</v>
      </c>
    </row>
    <row r="4" spans="1:4">
      <c r="A4">
        <v>3</v>
      </c>
      <c r="B4" t="s">
        <v>531</v>
      </c>
      <c r="C4" t="s">
        <v>540</v>
      </c>
      <c r="D4" t="s">
        <v>541</v>
      </c>
    </row>
    <row r="5" spans="1:4">
      <c r="A5">
        <v>4</v>
      </c>
      <c r="B5" t="s">
        <v>531</v>
      </c>
      <c r="C5" t="s">
        <v>1984</v>
      </c>
      <c r="D5" t="s">
        <v>1985</v>
      </c>
    </row>
    <row r="6" spans="1:4">
      <c r="A6">
        <v>5</v>
      </c>
      <c r="B6" t="s">
        <v>531</v>
      </c>
      <c r="C6" t="s">
        <v>1986</v>
      </c>
      <c r="D6" t="s">
        <v>1987</v>
      </c>
    </row>
    <row r="7" spans="1:4">
      <c r="A7">
        <v>6</v>
      </c>
      <c r="B7" t="s">
        <v>531</v>
      </c>
      <c r="C7" t="s">
        <v>1534</v>
      </c>
      <c r="D7" t="s">
        <v>1988</v>
      </c>
    </row>
    <row r="8" spans="1:4">
      <c r="A8">
        <v>7</v>
      </c>
      <c r="B8" t="s">
        <v>531</v>
      </c>
      <c r="C8" t="s">
        <v>547</v>
      </c>
      <c r="D8" t="s">
        <v>548</v>
      </c>
    </row>
    <row r="9" spans="1:4">
      <c r="A9">
        <v>8</v>
      </c>
      <c r="B9" t="s">
        <v>531</v>
      </c>
      <c r="C9" t="s">
        <v>553</v>
      </c>
      <c r="D9" t="s">
        <v>554</v>
      </c>
    </row>
    <row r="10" spans="1:4">
      <c r="A10">
        <v>9</v>
      </c>
      <c r="B10" t="s">
        <v>531</v>
      </c>
      <c r="C10" t="s">
        <v>561</v>
      </c>
      <c r="D10" t="s">
        <v>562</v>
      </c>
    </row>
    <row r="11" spans="1:4">
      <c r="A11">
        <v>10</v>
      </c>
      <c r="B11" t="s">
        <v>566</v>
      </c>
      <c r="C11" t="s">
        <v>566</v>
      </c>
      <c r="D11" t="s">
        <v>567</v>
      </c>
    </row>
    <row r="12" spans="1:4">
      <c r="A12">
        <v>11</v>
      </c>
      <c r="B12" t="s">
        <v>566</v>
      </c>
      <c r="C12" t="s">
        <v>568</v>
      </c>
      <c r="D12" t="s">
        <v>569</v>
      </c>
    </row>
    <row r="13" spans="1:4">
      <c r="A13">
        <v>12</v>
      </c>
      <c r="B13" t="s">
        <v>566</v>
      </c>
      <c r="C13" t="s">
        <v>1989</v>
      </c>
      <c r="D13" t="s">
        <v>1990</v>
      </c>
    </row>
    <row r="14" spans="1:4">
      <c r="A14">
        <v>13</v>
      </c>
      <c r="B14" t="s">
        <v>566</v>
      </c>
      <c r="C14" t="s">
        <v>1991</v>
      </c>
      <c r="D14" t="s">
        <v>1992</v>
      </c>
    </row>
    <row r="15" spans="1:4">
      <c r="A15">
        <v>14</v>
      </c>
      <c r="B15" t="s">
        <v>566</v>
      </c>
      <c r="C15" t="s">
        <v>1993</v>
      </c>
      <c r="D15" t="s">
        <v>1994</v>
      </c>
    </row>
    <row r="16" spans="1:4">
      <c r="A16">
        <v>15</v>
      </c>
      <c r="B16" t="s">
        <v>566</v>
      </c>
      <c r="C16" t="s">
        <v>1995</v>
      </c>
      <c r="D16" t="s">
        <v>1996</v>
      </c>
    </row>
    <row r="17" spans="1:4">
      <c r="A17">
        <v>16</v>
      </c>
      <c r="B17" t="s">
        <v>566</v>
      </c>
      <c r="C17" t="s">
        <v>574</v>
      </c>
      <c r="D17" t="s">
        <v>575</v>
      </c>
    </row>
    <row r="18" spans="1:4">
      <c r="A18">
        <v>17</v>
      </c>
      <c r="B18" t="s">
        <v>566</v>
      </c>
      <c r="C18" t="s">
        <v>1997</v>
      </c>
      <c r="D18" t="s">
        <v>1998</v>
      </c>
    </row>
    <row r="19" spans="1:4">
      <c r="A19">
        <v>18</v>
      </c>
      <c r="B19" t="s">
        <v>566</v>
      </c>
      <c r="C19" t="s">
        <v>1999</v>
      </c>
      <c r="D19" t="s">
        <v>2000</v>
      </c>
    </row>
    <row r="20" spans="1:4">
      <c r="A20">
        <v>19</v>
      </c>
      <c r="B20" t="s">
        <v>566</v>
      </c>
      <c r="C20" t="s">
        <v>2001</v>
      </c>
      <c r="D20" t="s">
        <v>2002</v>
      </c>
    </row>
    <row r="21" spans="1:4">
      <c r="A21">
        <v>20</v>
      </c>
      <c r="B21" t="s">
        <v>566</v>
      </c>
      <c r="C21" t="s">
        <v>2003</v>
      </c>
      <c r="D21" t="s">
        <v>2004</v>
      </c>
    </row>
    <row r="22" spans="1:4">
      <c r="A22">
        <v>21</v>
      </c>
      <c r="B22" t="s">
        <v>566</v>
      </c>
      <c r="C22" t="s">
        <v>576</v>
      </c>
      <c r="D22" t="s">
        <v>577</v>
      </c>
    </row>
    <row r="23" spans="1:4">
      <c r="A23">
        <v>22</v>
      </c>
      <c r="B23" t="s">
        <v>566</v>
      </c>
      <c r="C23" t="s">
        <v>2005</v>
      </c>
      <c r="D23" t="s">
        <v>2006</v>
      </c>
    </row>
    <row r="24" spans="1:4">
      <c r="A24">
        <v>23</v>
      </c>
      <c r="B24" t="s">
        <v>2007</v>
      </c>
      <c r="C24" t="s">
        <v>2007</v>
      </c>
      <c r="D24" t="s">
        <v>2008</v>
      </c>
    </row>
    <row r="25" spans="1:4">
      <c r="A25">
        <v>24</v>
      </c>
      <c r="B25" t="s">
        <v>2007</v>
      </c>
      <c r="C25" t="s">
        <v>2009</v>
      </c>
      <c r="D25" t="s">
        <v>2010</v>
      </c>
    </row>
    <row r="26" spans="1:4">
      <c r="A26">
        <v>25</v>
      </c>
      <c r="B26" t="s">
        <v>2007</v>
      </c>
      <c r="C26" t="s">
        <v>2011</v>
      </c>
      <c r="D26" t="s">
        <v>2012</v>
      </c>
    </row>
    <row r="27" spans="1:4">
      <c r="A27">
        <v>26</v>
      </c>
      <c r="B27" t="s">
        <v>2007</v>
      </c>
      <c r="C27" t="s">
        <v>1923</v>
      </c>
      <c r="D27" t="s">
        <v>2013</v>
      </c>
    </row>
    <row r="28" spans="1:4">
      <c r="A28">
        <v>27</v>
      </c>
      <c r="B28" t="s">
        <v>2007</v>
      </c>
      <c r="C28" t="s">
        <v>2014</v>
      </c>
      <c r="D28" t="s">
        <v>2015</v>
      </c>
    </row>
    <row r="29" spans="1:4">
      <c r="A29">
        <v>28</v>
      </c>
      <c r="B29" t="s">
        <v>578</v>
      </c>
      <c r="C29" t="s">
        <v>578</v>
      </c>
      <c r="D29" t="s">
        <v>579</v>
      </c>
    </row>
    <row r="30" spans="1:4">
      <c r="A30">
        <v>29</v>
      </c>
      <c r="B30" t="s">
        <v>578</v>
      </c>
      <c r="C30" t="s">
        <v>580</v>
      </c>
      <c r="D30" t="s">
        <v>581</v>
      </c>
    </row>
    <row r="31" spans="1:4">
      <c r="A31">
        <v>30</v>
      </c>
      <c r="B31" t="s">
        <v>578</v>
      </c>
      <c r="C31" t="s">
        <v>2016</v>
      </c>
      <c r="D31" t="s">
        <v>2017</v>
      </c>
    </row>
    <row r="32" spans="1:4">
      <c r="A32">
        <v>31</v>
      </c>
      <c r="B32" t="s">
        <v>578</v>
      </c>
      <c r="C32" t="s">
        <v>2018</v>
      </c>
      <c r="D32" t="s">
        <v>2019</v>
      </c>
    </row>
    <row r="33" spans="1:4">
      <c r="A33">
        <v>32</v>
      </c>
      <c r="B33" t="s">
        <v>578</v>
      </c>
      <c r="C33" t="s">
        <v>2020</v>
      </c>
      <c r="D33" t="s">
        <v>2021</v>
      </c>
    </row>
    <row r="34" spans="1:4">
      <c r="A34">
        <v>33</v>
      </c>
      <c r="B34" t="s">
        <v>578</v>
      </c>
      <c r="C34" t="s">
        <v>1380</v>
      </c>
      <c r="D34" t="s">
        <v>2022</v>
      </c>
    </row>
    <row r="35" spans="1:4">
      <c r="A35">
        <v>34</v>
      </c>
      <c r="B35" t="s">
        <v>578</v>
      </c>
      <c r="C35" t="s">
        <v>2023</v>
      </c>
      <c r="D35" t="s">
        <v>2024</v>
      </c>
    </row>
    <row r="36" spans="1:4">
      <c r="A36">
        <v>35</v>
      </c>
      <c r="B36" t="s">
        <v>578</v>
      </c>
      <c r="C36" t="s">
        <v>596</v>
      </c>
      <c r="D36" t="s">
        <v>597</v>
      </c>
    </row>
    <row r="37" spans="1:4">
      <c r="A37">
        <v>36</v>
      </c>
      <c r="B37" t="s">
        <v>578</v>
      </c>
      <c r="C37" t="s">
        <v>598</v>
      </c>
      <c r="D37" t="s">
        <v>599</v>
      </c>
    </row>
    <row r="38" spans="1:4">
      <c r="A38">
        <v>37</v>
      </c>
      <c r="B38" t="s">
        <v>578</v>
      </c>
      <c r="C38" t="s">
        <v>2005</v>
      </c>
      <c r="D38" t="s">
        <v>2025</v>
      </c>
    </row>
    <row r="39" spans="1:4">
      <c r="A39">
        <v>38</v>
      </c>
      <c r="B39" t="s">
        <v>578</v>
      </c>
      <c r="C39" t="s">
        <v>2026</v>
      </c>
      <c r="D39" t="s">
        <v>2027</v>
      </c>
    </row>
    <row r="40" spans="1:4">
      <c r="A40">
        <v>39</v>
      </c>
      <c r="B40" t="s">
        <v>578</v>
      </c>
      <c r="C40" t="s">
        <v>607</v>
      </c>
      <c r="D40" t="s">
        <v>608</v>
      </c>
    </row>
    <row r="41" spans="1:4">
      <c r="A41">
        <v>40</v>
      </c>
      <c r="B41" t="s">
        <v>612</v>
      </c>
      <c r="C41" t="s">
        <v>614</v>
      </c>
      <c r="D41" t="s">
        <v>615</v>
      </c>
    </row>
    <row r="42" spans="1:4">
      <c r="A42">
        <v>41</v>
      </c>
      <c r="B42" t="s">
        <v>612</v>
      </c>
      <c r="C42" t="s">
        <v>2028</v>
      </c>
      <c r="D42" t="s">
        <v>2029</v>
      </c>
    </row>
    <row r="43" spans="1:4">
      <c r="A43">
        <v>42</v>
      </c>
      <c r="B43" t="s">
        <v>612</v>
      </c>
      <c r="C43" t="s">
        <v>612</v>
      </c>
      <c r="D43" t="s">
        <v>613</v>
      </c>
    </row>
    <row r="44" spans="1:4">
      <c r="A44">
        <v>43</v>
      </c>
      <c r="B44" t="s">
        <v>612</v>
      </c>
      <c r="C44" t="s">
        <v>626</v>
      </c>
      <c r="D44" t="s">
        <v>627</v>
      </c>
    </row>
    <row r="45" spans="1:4">
      <c r="A45">
        <v>44</v>
      </c>
      <c r="B45" t="s">
        <v>612</v>
      </c>
      <c r="C45" t="s">
        <v>632</v>
      </c>
      <c r="D45" t="s">
        <v>633</v>
      </c>
    </row>
    <row r="46" spans="1:4">
      <c r="A46">
        <v>45</v>
      </c>
      <c r="B46" t="s">
        <v>612</v>
      </c>
      <c r="C46" t="s">
        <v>637</v>
      </c>
      <c r="D46" t="s">
        <v>638</v>
      </c>
    </row>
    <row r="47" spans="1:4">
      <c r="A47">
        <v>46</v>
      </c>
      <c r="B47" t="s">
        <v>612</v>
      </c>
      <c r="C47" t="s">
        <v>642</v>
      </c>
      <c r="D47" t="s">
        <v>643</v>
      </c>
    </row>
    <row r="48" spans="1:4">
      <c r="A48">
        <v>47</v>
      </c>
      <c r="B48" t="s">
        <v>612</v>
      </c>
      <c r="C48" t="s">
        <v>2030</v>
      </c>
      <c r="D48" t="s">
        <v>2031</v>
      </c>
    </row>
    <row r="49" spans="1:4">
      <c r="A49">
        <v>48</v>
      </c>
      <c r="B49" t="s">
        <v>612</v>
      </c>
      <c r="C49" t="s">
        <v>2032</v>
      </c>
      <c r="D49" t="s">
        <v>2033</v>
      </c>
    </row>
    <row r="50" spans="1:4">
      <c r="A50">
        <v>49</v>
      </c>
      <c r="B50" t="s">
        <v>647</v>
      </c>
      <c r="C50" t="s">
        <v>2034</v>
      </c>
      <c r="D50" t="s">
        <v>2035</v>
      </c>
    </row>
    <row r="51" spans="1:4">
      <c r="A51">
        <v>50</v>
      </c>
      <c r="B51" t="s">
        <v>647</v>
      </c>
      <c r="C51" t="s">
        <v>649</v>
      </c>
      <c r="D51" t="s">
        <v>650</v>
      </c>
    </row>
    <row r="52" spans="1:4">
      <c r="A52">
        <v>51</v>
      </c>
      <c r="B52" t="s">
        <v>647</v>
      </c>
      <c r="C52" t="s">
        <v>655</v>
      </c>
      <c r="D52" t="s">
        <v>656</v>
      </c>
    </row>
    <row r="53" spans="1:4">
      <c r="A53">
        <v>52</v>
      </c>
      <c r="B53" t="s">
        <v>647</v>
      </c>
      <c r="C53" t="s">
        <v>660</v>
      </c>
      <c r="D53" t="s">
        <v>661</v>
      </c>
    </row>
    <row r="54" spans="1:4">
      <c r="A54">
        <v>53</v>
      </c>
      <c r="B54" t="s">
        <v>647</v>
      </c>
      <c r="C54" t="s">
        <v>647</v>
      </c>
      <c r="D54" t="s">
        <v>648</v>
      </c>
    </row>
    <row r="55" spans="1:4">
      <c r="A55">
        <v>54</v>
      </c>
      <c r="B55" t="s">
        <v>647</v>
      </c>
      <c r="C55" t="s">
        <v>665</v>
      </c>
      <c r="D55" t="s">
        <v>666</v>
      </c>
    </row>
    <row r="56" spans="1:4">
      <c r="A56">
        <v>55</v>
      </c>
      <c r="B56" t="s">
        <v>647</v>
      </c>
      <c r="C56" t="s">
        <v>670</v>
      </c>
      <c r="D56" t="s">
        <v>671</v>
      </c>
    </row>
    <row r="57" spans="1:4">
      <c r="A57">
        <v>56</v>
      </c>
      <c r="B57" t="s">
        <v>647</v>
      </c>
      <c r="C57" t="s">
        <v>678</v>
      </c>
      <c r="D57" t="s">
        <v>679</v>
      </c>
    </row>
    <row r="58" spans="1:4">
      <c r="A58">
        <v>57</v>
      </c>
      <c r="B58" t="s">
        <v>647</v>
      </c>
      <c r="C58" t="s">
        <v>683</v>
      </c>
      <c r="D58" t="s">
        <v>684</v>
      </c>
    </row>
    <row r="59" spans="1:4">
      <c r="A59">
        <v>58</v>
      </c>
      <c r="B59" t="s">
        <v>647</v>
      </c>
      <c r="C59" t="s">
        <v>688</v>
      </c>
      <c r="D59" t="s">
        <v>689</v>
      </c>
    </row>
    <row r="60" spans="1:4">
      <c r="A60">
        <v>59</v>
      </c>
      <c r="B60" t="s">
        <v>647</v>
      </c>
      <c r="C60" t="s">
        <v>693</v>
      </c>
      <c r="D60" t="s">
        <v>694</v>
      </c>
    </row>
    <row r="61" spans="1:4">
      <c r="A61">
        <v>60</v>
      </c>
      <c r="B61" t="s">
        <v>698</v>
      </c>
      <c r="C61" t="s">
        <v>698</v>
      </c>
      <c r="D61" t="s">
        <v>699</v>
      </c>
    </row>
    <row r="62" spans="1:4">
      <c r="A62">
        <v>61</v>
      </c>
      <c r="B62" t="s">
        <v>708</v>
      </c>
      <c r="C62" t="s">
        <v>708</v>
      </c>
      <c r="D62" t="s">
        <v>709</v>
      </c>
    </row>
    <row r="63" spans="1:4">
      <c r="A63">
        <v>62</v>
      </c>
      <c r="B63" t="s">
        <v>717</v>
      </c>
      <c r="C63" t="s">
        <v>717</v>
      </c>
      <c r="D63" t="s">
        <v>718</v>
      </c>
    </row>
    <row r="64" spans="1:4">
      <c r="A64">
        <v>63</v>
      </c>
      <c r="B64" t="s">
        <v>881</v>
      </c>
      <c r="C64" t="s">
        <v>881</v>
      </c>
      <c r="D64" t="s">
        <v>882</v>
      </c>
    </row>
    <row r="65" spans="1:4">
      <c r="A65">
        <v>64</v>
      </c>
      <c r="B65" t="s">
        <v>906</v>
      </c>
      <c r="C65" t="s">
        <v>906</v>
      </c>
      <c r="D65" t="s">
        <v>907</v>
      </c>
    </row>
    <row r="66" spans="1:4">
      <c r="A66">
        <v>65</v>
      </c>
      <c r="B66" t="s">
        <v>928</v>
      </c>
      <c r="C66" t="s">
        <v>928</v>
      </c>
      <c r="D66" t="s">
        <v>929</v>
      </c>
    </row>
    <row r="67" spans="1:4">
      <c r="A67">
        <v>66</v>
      </c>
      <c r="B67" t="s">
        <v>941</v>
      </c>
      <c r="C67" t="s">
        <v>941</v>
      </c>
      <c r="D67" t="s">
        <v>942</v>
      </c>
    </row>
    <row r="68" spans="1:4">
      <c r="A68">
        <v>67</v>
      </c>
      <c r="B68" t="s">
        <v>1024</v>
      </c>
      <c r="C68" t="s">
        <v>1026</v>
      </c>
      <c r="D68" t="s">
        <v>1027</v>
      </c>
    </row>
    <row r="69" spans="1:4">
      <c r="A69">
        <v>68</v>
      </c>
      <c r="B69" t="s">
        <v>1024</v>
      </c>
      <c r="C69" t="s">
        <v>1032</v>
      </c>
      <c r="D69" t="s">
        <v>1033</v>
      </c>
    </row>
    <row r="70" spans="1:4">
      <c r="A70">
        <v>69</v>
      </c>
      <c r="B70" t="s">
        <v>1024</v>
      </c>
      <c r="C70" t="s">
        <v>1024</v>
      </c>
      <c r="D70" t="s">
        <v>1025</v>
      </c>
    </row>
    <row r="71" spans="1:4">
      <c r="A71">
        <v>70</v>
      </c>
      <c r="B71" t="s">
        <v>1024</v>
      </c>
      <c r="C71" t="s">
        <v>1038</v>
      </c>
      <c r="D71" t="s">
        <v>1039</v>
      </c>
    </row>
    <row r="72" spans="1:4">
      <c r="A72">
        <v>71</v>
      </c>
      <c r="B72" t="s">
        <v>1024</v>
      </c>
      <c r="C72" t="s">
        <v>1043</v>
      </c>
      <c r="D72" t="s">
        <v>1044</v>
      </c>
    </row>
    <row r="73" spans="1:4">
      <c r="A73">
        <v>72</v>
      </c>
      <c r="B73" t="s">
        <v>1024</v>
      </c>
      <c r="C73" t="s">
        <v>1045</v>
      </c>
      <c r="D73" t="s">
        <v>1046</v>
      </c>
    </row>
    <row r="74" spans="1:4">
      <c r="A74">
        <v>73</v>
      </c>
      <c r="B74" t="s">
        <v>1024</v>
      </c>
      <c r="C74" t="s">
        <v>1051</v>
      </c>
      <c r="D74" t="s">
        <v>1052</v>
      </c>
    </row>
    <row r="75" spans="1:4">
      <c r="A75">
        <v>74</v>
      </c>
      <c r="B75" t="s">
        <v>1024</v>
      </c>
      <c r="C75" t="s">
        <v>1056</v>
      </c>
      <c r="D75" t="s">
        <v>1057</v>
      </c>
    </row>
    <row r="76" spans="1:4">
      <c r="A76">
        <v>75</v>
      </c>
      <c r="B76" t="s">
        <v>1024</v>
      </c>
      <c r="C76" t="s">
        <v>1058</v>
      </c>
      <c r="D76" t="s">
        <v>1059</v>
      </c>
    </row>
    <row r="77" spans="1:4">
      <c r="A77">
        <v>76</v>
      </c>
      <c r="B77" t="s">
        <v>1024</v>
      </c>
      <c r="C77" t="s">
        <v>1060</v>
      </c>
      <c r="D77" t="s">
        <v>1061</v>
      </c>
    </row>
    <row r="78" spans="1:4">
      <c r="A78">
        <v>77</v>
      </c>
      <c r="B78" t="s">
        <v>1024</v>
      </c>
      <c r="C78" t="s">
        <v>1062</v>
      </c>
      <c r="D78" t="s">
        <v>1063</v>
      </c>
    </row>
    <row r="79" spans="1:4">
      <c r="A79">
        <v>78</v>
      </c>
      <c r="B79" t="s">
        <v>1024</v>
      </c>
      <c r="C79" t="s">
        <v>1064</v>
      </c>
      <c r="D79" t="s">
        <v>1065</v>
      </c>
    </row>
    <row r="80" spans="1:4">
      <c r="A80">
        <v>79</v>
      </c>
      <c r="B80" t="s">
        <v>1024</v>
      </c>
      <c r="C80" t="s">
        <v>2036</v>
      </c>
      <c r="D80" t="s">
        <v>2037</v>
      </c>
    </row>
    <row r="81" spans="1:4">
      <c r="A81">
        <v>80</v>
      </c>
      <c r="B81" t="s">
        <v>1024</v>
      </c>
      <c r="C81" t="s">
        <v>2038</v>
      </c>
      <c r="D81" t="s">
        <v>2039</v>
      </c>
    </row>
    <row r="82" spans="1:4">
      <c r="A82">
        <v>81</v>
      </c>
      <c r="B82" t="s">
        <v>1024</v>
      </c>
      <c r="C82" t="s">
        <v>1066</v>
      </c>
      <c r="D82" t="s">
        <v>1067</v>
      </c>
    </row>
    <row r="83" spans="1:4">
      <c r="A83">
        <v>82</v>
      </c>
      <c r="B83" t="s">
        <v>1024</v>
      </c>
      <c r="C83" t="s">
        <v>1068</v>
      </c>
      <c r="D83" t="s">
        <v>1069</v>
      </c>
    </row>
    <row r="84" spans="1:4">
      <c r="A84">
        <v>83</v>
      </c>
      <c r="B84" t="s">
        <v>1070</v>
      </c>
      <c r="C84" t="s">
        <v>1072</v>
      </c>
      <c r="D84" t="s">
        <v>1073</v>
      </c>
    </row>
    <row r="85" spans="1:4">
      <c r="A85">
        <v>84</v>
      </c>
      <c r="B85" t="s">
        <v>1070</v>
      </c>
      <c r="C85" t="s">
        <v>1078</v>
      </c>
      <c r="D85" t="s">
        <v>1079</v>
      </c>
    </row>
    <row r="86" spans="1:4">
      <c r="A86">
        <v>85</v>
      </c>
      <c r="B86" t="s">
        <v>1070</v>
      </c>
      <c r="C86" t="s">
        <v>1070</v>
      </c>
      <c r="D86" t="s">
        <v>1071</v>
      </c>
    </row>
    <row r="87" spans="1:4">
      <c r="A87">
        <v>86</v>
      </c>
      <c r="B87" t="s">
        <v>1070</v>
      </c>
      <c r="C87" t="s">
        <v>1367</v>
      </c>
      <c r="D87" t="s">
        <v>2040</v>
      </c>
    </row>
    <row r="88" spans="1:4">
      <c r="A88">
        <v>87</v>
      </c>
      <c r="B88" t="s">
        <v>1070</v>
      </c>
      <c r="C88" t="s">
        <v>1086</v>
      </c>
      <c r="D88" t="s">
        <v>1087</v>
      </c>
    </row>
    <row r="89" spans="1:4">
      <c r="A89">
        <v>88</v>
      </c>
      <c r="B89" t="s">
        <v>1070</v>
      </c>
      <c r="C89" t="s">
        <v>1091</v>
      </c>
      <c r="D89" t="s">
        <v>1092</v>
      </c>
    </row>
    <row r="90" spans="1:4">
      <c r="A90">
        <v>89</v>
      </c>
      <c r="B90" t="s">
        <v>1070</v>
      </c>
      <c r="C90" t="s">
        <v>1096</v>
      </c>
      <c r="D90" t="s">
        <v>1097</v>
      </c>
    </row>
    <row r="91" spans="1:4">
      <c r="A91">
        <v>90</v>
      </c>
      <c r="B91" t="s">
        <v>1070</v>
      </c>
      <c r="C91" t="s">
        <v>2041</v>
      </c>
      <c r="D91" t="s">
        <v>2042</v>
      </c>
    </row>
    <row r="92" spans="1:4">
      <c r="A92">
        <v>91</v>
      </c>
      <c r="B92" t="s">
        <v>1070</v>
      </c>
      <c r="C92" t="s">
        <v>2043</v>
      </c>
      <c r="D92" t="s">
        <v>2044</v>
      </c>
    </row>
    <row r="93" spans="1:4">
      <c r="A93">
        <v>92</v>
      </c>
      <c r="B93" t="s">
        <v>1070</v>
      </c>
      <c r="C93" t="s">
        <v>2045</v>
      </c>
      <c r="D93" t="s">
        <v>2046</v>
      </c>
    </row>
    <row r="94" spans="1:4">
      <c r="A94">
        <v>93</v>
      </c>
      <c r="B94" t="s">
        <v>1070</v>
      </c>
      <c r="C94" t="s">
        <v>1105</v>
      </c>
      <c r="D94" t="s">
        <v>1106</v>
      </c>
    </row>
    <row r="95" spans="1:4">
      <c r="A95">
        <v>94</v>
      </c>
      <c r="B95" t="s">
        <v>1110</v>
      </c>
      <c r="C95" t="s">
        <v>1112</v>
      </c>
      <c r="D95" t="s">
        <v>1113</v>
      </c>
    </row>
    <row r="96" spans="1:4">
      <c r="A96">
        <v>95</v>
      </c>
      <c r="B96" t="s">
        <v>1110</v>
      </c>
      <c r="C96" t="s">
        <v>1118</v>
      </c>
      <c r="D96" t="s">
        <v>1119</v>
      </c>
    </row>
    <row r="97" spans="1:4">
      <c r="A97">
        <v>96</v>
      </c>
      <c r="B97" t="s">
        <v>1110</v>
      </c>
      <c r="C97" t="s">
        <v>1110</v>
      </c>
      <c r="D97" t="s">
        <v>1111</v>
      </c>
    </row>
    <row r="98" spans="1:4">
      <c r="A98">
        <v>97</v>
      </c>
      <c r="B98" t="s">
        <v>1110</v>
      </c>
      <c r="C98" t="s">
        <v>1120</v>
      </c>
      <c r="D98" t="s">
        <v>1121</v>
      </c>
    </row>
    <row r="99" spans="1:4">
      <c r="A99">
        <v>98</v>
      </c>
      <c r="B99" t="s">
        <v>1110</v>
      </c>
      <c r="C99" t="s">
        <v>1125</v>
      </c>
      <c r="D99" t="s">
        <v>1126</v>
      </c>
    </row>
    <row r="100" spans="1:4">
      <c r="A100">
        <v>99</v>
      </c>
      <c r="B100" t="s">
        <v>1110</v>
      </c>
      <c r="C100" t="s">
        <v>1134</v>
      </c>
      <c r="D100" t="s">
        <v>1135</v>
      </c>
    </row>
    <row r="101" spans="1:4">
      <c r="A101">
        <v>100</v>
      </c>
      <c r="B101" t="s">
        <v>1110</v>
      </c>
      <c r="C101" t="s">
        <v>2047</v>
      </c>
      <c r="D101" t="s">
        <v>2048</v>
      </c>
    </row>
    <row r="102" spans="1:4">
      <c r="A102">
        <v>101</v>
      </c>
      <c r="B102" t="s">
        <v>1110</v>
      </c>
      <c r="C102" t="s">
        <v>1136</v>
      </c>
      <c r="D102" t="s">
        <v>1137</v>
      </c>
    </row>
    <row r="103" spans="1:4">
      <c r="A103">
        <v>102</v>
      </c>
      <c r="B103" t="s">
        <v>1110</v>
      </c>
      <c r="C103" t="s">
        <v>1138</v>
      </c>
      <c r="D103" t="s">
        <v>1139</v>
      </c>
    </row>
    <row r="104" spans="1:4">
      <c r="A104">
        <v>103</v>
      </c>
      <c r="B104" t="s">
        <v>1110</v>
      </c>
      <c r="C104" t="s">
        <v>1140</v>
      </c>
      <c r="D104" t="s">
        <v>1141</v>
      </c>
    </row>
    <row r="105" spans="1:4">
      <c r="A105">
        <v>104</v>
      </c>
      <c r="B105" t="s">
        <v>1110</v>
      </c>
      <c r="C105" t="s">
        <v>1149</v>
      </c>
      <c r="D105" t="s">
        <v>1150</v>
      </c>
    </row>
    <row r="106" spans="1:4">
      <c r="A106">
        <v>105</v>
      </c>
      <c r="B106" t="s">
        <v>1110</v>
      </c>
      <c r="C106" t="s">
        <v>1151</v>
      </c>
      <c r="D106" t="s">
        <v>1152</v>
      </c>
    </row>
    <row r="107" spans="1:4">
      <c r="A107">
        <v>106</v>
      </c>
      <c r="B107" t="s">
        <v>1153</v>
      </c>
      <c r="C107" t="s">
        <v>2049</v>
      </c>
      <c r="D107" t="s">
        <v>2050</v>
      </c>
    </row>
    <row r="108" spans="1:4">
      <c r="A108">
        <v>107</v>
      </c>
      <c r="B108" t="s">
        <v>1153</v>
      </c>
      <c r="C108" t="s">
        <v>1153</v>
      </c>
      <c r="D108" t="s">
        <v>1154</v>
      </c>
    </row>
    <row r="109" spans="1:4">
      <c r="A109">
        <v>108</v>
      </c>
      <c r="B109" t="s">
        <v>1153</v>
      </c>
      <c r="C109" t="s">
        <v>1155</v>
      </c>
      <c r="D109" t="s">
        <v>1156</v>
      </c>
    </row>
    <row r="110" spans="1:4">
      <c r="A110">
        <v>109</v>
      </c>
      <c r="B110" t="s">
        <v>1153</v>
      </c>
      <c r="C110" t="s">
        <v>2051</v>
      </c>
      <c r="D110" t="s">
        <v>2052</v>
      </c>
    </row>
    <row r="111" spans="1:4">
      <c r="A111">
        <v>110</v>
      </c>
      <c r="B111" t="s">
        <v>1153</v>
      </c>
      <c r="C111" t="s">
        <v>1161</v>
      </c>
      <c r="D111" t="s">
        <v>1162</v>
      </c>
    </row>
    <row r="112" spans="1:4">
      <c r="A112">
        <v>111</v>
      </c>
      <c r="B112" t="s">
        <v>1153</v>
      </c>
      <c r="C112" t="s">
        <v>1170</v>
      </c>
      <c r="D112" t="s">
        <v>1171</v>
      </c>
    </row>
    <row r="113" spans="1:4">
      <c r="A113">
        <v>112</v>
      </c>
      <c r="B113" t="s">
        <v>1153</v>
      </c>
      <c r="C113" t="s">
        <v>1175</v>
      </c>
      <c r="D113" t="s">
        <v>1176</v>
      </c>
    </row>
    <row r="114" spans="1:4">
      <c r="A114">
        <v>113</v>
      </c>
      <c r="B114" t="s">
        <v>1153</v>
      </c>
      <c r="C114" t="s">
        <v>2053</v>
      </c>
      <c r="D114" t="s">
        <v>2054</v>
      </c>
    </row>
    <row r="115" spans="1:4">
      <c r="A115">
        <v>114</v>
      </c>
      <c r="B115" t="s">
        <v>1153</v>
      </c>
      <c r="C115" t="s">
        <v>1180</v>
      </c>
      <c r="D115" t="s">
        <v>1181</v>
      </c>
    </row>
    <row r="116" spans="1:4">
      <c r="A116">
        <v>115</v>
      </c>
      <c r="B116" t="s">
        <v>1153</v>
      </c>
      <c r="C116" t="s">
        <v>2055</v>
      </c>
      <c r="D116" t="s">
        <v>2056</v>
      </c>
    </row>
    <row r="117" spans="1:4">
      <c r="A117">
        <v>116</v>
      </c>
      <c r="B117" t="s">
        <v>1185</v>
      </c>
      <c r="C117" t="s">
        <v>1187</v>
      </c>
      <c r="D117" t="s">
        <v>1188</v>
      </c>
    </row>
    <row r="118" spans="1:4">
      <c r="A118">
        <v>117</v>
      </c>
      <c r="B118" t="s">
        <v>1185</v>
      </c>
      <c r="C118" t="s">
        <v>1193</v>
      </c>
      <c r="D118" t="s">
        <v>1194</v>
      </c>
    </row>
    <row r="119" spans="1:4">
      <c r="A119">
        <v>118</v>
      </c>
      <c r="B119" t="s">
        <v>1185</v>
      </c>
      <c r="C119" t="s">
        <v>1201</v>
      </c>
      <c r="D119" t="s">
        <v>1202</v>
      </c>
    </row>
    <row r="120" spans="1:4">
      <c r="A120">
        <v>119</v>
      </c>
      <c r="B120" t="s">
        <v>1185</v>
      </c>
      <c r="C120" t="s">
        <v>2057</v>
      </c>
      <c r="D120" t="s">
        <v>2058</v>
      </c>
    </row>
    <row r="121" spans="1:4">
      <c r="A121">
        <v>120</v>
      </c>
      <c r="B121" t="s">
        <v>1185</v>
      </c>
      <c r="C121" t="s">
        <v>1185</v>
      </c>
      <c r="D121" t="s">
        <v>1186</v>
      </c>
    </row>
    <row r="122" spans="1:4">
      <c r="A122">
        <v>121</v>
      </c>
      <c r="B122" t="s">
        <v>1185</v>
      </c>
      <c r="C122" t="s">
        <v>1206</v>
      </c>
      <c r="D122" t="s">
        <v>1207</v>
      </c>
    </row>
    <row r="123" spans="1:4">
      <c r="A123">
        <v>122</v>
      </c>
      <c r="B123" t="s">
        <v>1185</v>
      </c>
      <c r="C123" t="s">
        <v>1210</v>
      </c>
      <c r="D123" t="s">
        <v>1211</v>
      </c>
    </row>
    <row r="124" spans="1:4">
      <c r="A124">
        <v>123</v>
      </c>
      <c r="B124" t="s">
        <v>1185</v>
      </c>
      <c r="C124" t="s">
        <v>1215</v>
      </c>
      <c r="D124" t="s">
        <v>1216</v>
      </c>
    </row>
    <row r="125" spans="1:4">
      <c r="A125">
        <v>124</v>
      </c>
      <c r="B125" t="s">
        <v>1185</v>
      </c>
      <c r="C125" t="s">
        <v>1220</v>
      </c>
      <c r="D125" t="s">
        <v>1221</v>
      </c>
    </row>
    <row r="126" spans="1:4">
      <c r="A126">
        <v>125</v>
      </c>
      <c r="B126" t="s">
        <v>1228</v>
      </c>
      <c r="C126" t="s">
        <v>1230</v>
      </c>
      <c r="D126" t="s">
        <v>1231</v>
      </c>
    </row>
    <row r="127" spans="1:4">
      <c r="A127">
        <v>126</v>
      </c>
      <c r="B127" t="s">
        <v>1228</v>
      </c>
      <c r="C127" t="s">
        <v>1228</v>
      </c>
      <c r="D127" t="s">
        <v>1229</v>
      </c>
    </row>
    <row r="128" spans="1:4">
      <c r="A128">
        <v>127</v>
      </c>
      <c r="B128" t="s">
        <v>1228</v>
      </c>
      <c r="C128" t="s">
        <v>2059</v>
      </c>
      <c r="D128" t="s">
        <v>2060</v>
      </c>
    </row>
    <row r="129" spans="1:4">
      <c r="A129">
        <v>128</v>
      </c>
      <c r="B129" t="s">
        <v>1228</v>
      </c>
      <c r="C129" t="s">
        <v>2061</v>
      </c>
      <c r="D129" t="s">
        <v>2062</v>
      </c>
    </row>
    <row r="130" spans="1:4">
      <c r="A130">
        <v>129</v>
      </c>
      <c r="B130" t="s">
        <v>1228</v>
      </c>
      <c r="C130" t="s">
        <v>2063</v>
      </c>
      <c r="D130" t="s">
        <v>2064</v>
      </c>
    </row>
    <row r="131" spans="1:4">
      <c r="A131">
        <v>130</v>
      </c>
      <c r="B131" t="s">
        <v>1228</v>
      </c>
      <c r="C131" t="s">
        <v>1245</v>
      </c>
      <c r="D131" t="s">
        <v>1246</v>
      </c>
    </row>
    <row r="132" spans="1:4">
      <c r="A132">
        <v>131</v>
      </c>
      <c r="B132" t="s">
        <v>1228</v>
      </c>
      <c r="C132" t="s">
        <v>2065</v>
      </c>
      <c r="D132" t="s">
        <v>2066</v>
      </c>
    </row>
    <row r="133" spans="1:4">
      <c r="A133">
        <v>132</v>
      </c>
      <c r="B133" t="s">
        <v>1228</v>
      </c>
      <c r="C133" t="s">
        <v>2067</v>
      </c>
      <c r="D133" t="s">
        <v>2068</v>
      </c>
    </row>
    <row r="134" spans="1:4">
      <c r="A134">
        <v>133</v>
      </c>
      <c r="B134" t="s">
        <v>1228</v>
      </c>
      <c r="C134" t="s">
        <v>1253</v>
      </c>
      <c r="D134" t="s">
        <v>1254</v>
      </c>
    </row>
    <row r="135" spans="1:4">
      <c r="A135">
        <v>134</v>
      </c>
      <c r="B135" t="s">
        <v>1228</v>
      </c>
      <c r="C135" t="s">
        <v>2069</v>
      </c>
      <c r="D135" t="s">
        <v>2070</v>
      </c>
    </row>
    <row r="136" spans="1:4">
      <c r="A136">
        <v>135</v>
      </c>
      <c r="B136" t="s">
        <v>1258</v>
      </c>
      <c r="C136" t="s">
        <v>2071</v>
      </c>
      <c r="D136" t="s">
        <v>2072</v>
      </c>
    </row>
    <row r="137" spans="1:4">
      <c r="A137">
        <v>136</v>
      </c>
      <c r="B137" t="s">
        <v>1258</v>
      </c>
      <c r="C137" t="s">
        <v>2073</v>
      </c>
      <c r="D137" t="s">
        <v>2074</v>
      </c>
    </row>
    <row r="138" spans="1:4">
      <c r="A138">
        <v>137</v>
      </c>
      <c r="B138" t="s">
        <v>1258</v>
      </c>
      <c r="C138" t="s">
        <v>2075</v>
      </c>
      <c r="D138" t="s">
        <v>2076</v>
      </c>
    </row>
    <row r="139" spans="1:4">
      <c r="A139">
        <v>138</v>
      </c>
      <c r="B139" t="s">
        <v>1258</v>
      </c>
      <c r="C139" t="s">
        <v>2077</v>
      </c>
      <c r="D139" t="s">
        <v>2078</v>
      </c>
    </row>
    <row r="140" spans="1:4">
      <c r="A140">
        <v>139</v>
      </c>
      <c r="B140" t="s">
        <v>1258</v>
      </c>
      <c r="C140" t="s">
        <v>1258</v>
      </c>
      <c r="D140" t="s">
        <v>1259</v>
      </c>
    </row>
    <row r="141" spans="1:4">
      <c r="A141">
        <v>140</v>
      </c>
      <c r="B141" t="s">
        <v>1258</v>
      </c>
      <c r="C141" t="s">
        <v>1260</v>
      </c>
      <c r="D141" t="s">
        <v>1261</v>
      </c>
    </row>
    <row r="142" spans="1:4">
      <c r="A142">
        <v>141</v>
      </c>
      <c r="B142" t="s">
        <v>1258</v>
      </c>
      <c r="C142" t="s">
        <v>1266</v>
      </c>
      <c r="D142" t="s">
        <v>1267</v>
      </c>
    </row>
    <row r="143" spans="1:4">
      <c r="A143">
        <v>142</v>
      </c>
      <c r="B143" t="s">
        <v>1258</v>
      </c>
      <c r="C143" t="s">
        <v>1271</v>
      </c>
      <c r="D143" t="s">
        <v>1272</v>
      </c>
    </row>
    <row r="144" spans="1:4">
      <c r="A144">
        <v>143</v>
      </c>
      <c r="B144" t="s">
        <v>1258</v>
      </c>
      <c r="C144" t="s">
        <v>2079</v>
      </c>
      <c r="D144" t="s">
        <v>2080</v>
      </c>
    </row>
    <row r="145" spans="1:4">
      <c r="A145">
        <v>144</v>
      </c>
      <c r="B145" t="s">
        <v>1258</v>
      </c>
      <c r="C145" t="s">
        <v>1384</v>
      </c>
      <c r="D145" t="s">
        <v>2081</v>
      </c>
    </row>
    <row r="146" spans="1:4">
      <c r="A146">
        <v>145</v>
      </c>
      <c r="B146" t="s">
        <v>1258</v>
      </c>
      <c r="C146" t="s">
        <v>1276</v>
      </c>
      <c r="D146" t="s">
        <v>1277</v>
      </c>
    </row>
    <row r="147" spans="1:4">
      <c r="A147">
        <v>146</v>
      </c>
      <c r="B147" t="s">
        <v>1281</v>
      </c>
      <c r="C147" t="s">
        <v>2082</v>
      </c>
      <c r="D147" t="s">
        <v>2083</v>
      </c>
    </row>
    <row r="148" spans="1:4">
      <c r="A148">
        <v>147</v>
      </c>
      <c r="B148" t="s">
        <v>1281</v>
      </c>
      <c r="C148" t="s">
        <v>1281</v>
      </c>
      <c r="D148" t="s">
        <v>1282</v>
      </c>
    </row>
    <row r="149" spans="1:4">
      <c r="A149">
        <v>148</v>
      </c>
      <c r="B149" t="s">
        <v>1281</v>
      </c>
      <c r="C149" t="s">
        <v>1283</v>
      </c>
      <c r="D149" t="s">
        <v>1284</v>
      </c>
    </row>
    <row r="150" spans="1:4">
      <c r="A150">
        <v>149</v>
      </c>
      <c r="B150" t="s">
        <v>1281</v>
      </c>
      <c r="C150" t="s">
        <v>1289</v>
      </c>
      <c r="D150" t="s">
        <v>1290</v>
      </c>
    </row>
    <row r="151" spans="1:4">
      <c r="A151">
        <v>150</v>
      </c>
      <c r="B151" t="s">
        <v>1281</v>
      </c>
      <c r="C151" t="s">
        <v>1291</v>
      </c>
      <c r="D151" t="s">
        <v>1292</v>
      </c>
    </row>
    <row r="152" spans="1:4">
      <c r="A152">
        <v>151</v>
      </c>
      <c r="B152" t="s">
        <v>1281</v>
      </c>
      <c r="C152" t="s">
        <v>1293</v>
      </c>
      <c r="D152" t="s">
        <v>1294</v>
      </c>
    </row>
    <row r="153" spans="1:4">
      <c r="A153">
        <v>152</v>
      </c>
      <c r="B153" t="s">
        <v>1281</v>
      </c>
      <c r="C153" t="s">
        <v>2084</v>
      </c>
      <c r="D153" t="s">
        <v>2085</v>
      </c>
    </row>
    <row r="154" spans="1:4">
      <c r="A154">
        <v>153</v>
      </c>
      <c r="B154" t="s">
        <v>1281</v>
      </c>
      <c r="C154" t="s">
        <v>2086</v>
      </c>
      <c r="D154" t="s">
        <v>2087</v>
      </c>
    </row>
    <row r="155" spans="1:4">
      <c r="A155">
        <v>154</v>
      </c>
      <c r="B155" t="s">
        <v>1281</v>
      </c>
      <c r="C155" t="s">
        <v>1295</v>
      </c>
      <c r="D155" t="s">
        <v>1296</v>
      </c>
    </row>
    <row r="156" spans="1:4">
      <c r="A156">
        <v>155</v>
      </c>
      <c r="B156" t="s">
        <v>1281</v>
      </c>
      <c r="C156" t="s">
        <v>1300</v>
      </c>
      <c r="D156" t="s">
        <v>1301</v>
      </c>
    </row>
    <row r="157" spans="1:4">
      <c r="A157">
        <v>156</v>
      </c>
      <c r="B157" t="s">
        <v>1281</v>
      </c>
      <c r="C157" t="s">
        <v>1302</v>
      </c>
      <c r="D157" t="s">
        <v>1303</v>
      </c>
    </row>
    <row r="158" spans="1:4">
      <c r="A158">
        <v>157</v>
      </c>
      <c r="B158" t="s">
        <v>1304</v>
      </c>
      <c r="C158" t="s">
        <v>1304</v>
      </c>
      <c r="D158" t="s">
        <v>1305</v>
      </c>
    </row>
    <row r="159" spans="1:4">
      <c r="A159">
        <v>158</v>
      </c>
      <c r="B159" t="s">
        <v>1304</v>
      </c>
      <c r="C159" t="s">
        <v>1306</v>
      </c>
      <c r="D159" t="s">
        <v>1307</v>
      </c>
    </row>
    <row r="160" spans="1:4">
      <c r="A160">
        <v>159</v>
      </c>
      <c r="B160" t="s">
        <v>1304</v>
      </c>
      <c r="C160" t="s">
        <v>2088</v>
      </c>
      <c r="D160" t="s">
        <v>2089</v>
      </c>
    </row>
    <row r="161" spans="1:4">
      <c r="A161">
        <v>160</v>
      </c>
      <c r="B161" t="s">
        <v>1304</v>
      </c>
      <c r="C161" t="s">
        <v>2090</v>
      </c>
      <c r="D161" t="s">
        <v>2091</v>
      </c>
    </row>
    <row r="162" spans="1:4">
      <c r="A162">
        <v>161</v>
      </c>
      <c r="B162" t="s">
        <v>1304</v>
      </c>
      <c r="C162" t="s">
        <v>2092</v>
      </c>
      <c r="D162" t="s">
        <v>2093</v>
      </c>
    </row>
    <row r="163" spans="1:4">
      <c r="A163">
        <v>162</v>
      </c>
      <c r="B163" t="s">
        <v>1304</v>
      </c>
      <c r="C163" t="s">
        <v>1291</v>
      </c>
      <c r="D163" t="s">
        <v>2094</v>
      </c>
    </row>
    <row r="164" spans="1:4">
      <c r="A164">
        <v>163</v>
      </c>
      <c r="B164" t="s">
        <v>1304</v>
      </c>
      <c r="C164" t="s">
        <v>2095</v>
      </c>
      <c r="D164" t="s">
        <v>2096</v>
      </c>
    </row>
    <row r="165" spans="1:4">
      <c r="A165">
        <v>164</v>
      </c>
      <c r="B165" t="s">
        <v>1312</v>
      </c>
      <c r="C165" t="s">
        <v>2097</v>
      </c>
      <c r="D165" t="s">
        <v>2098</v>
      </c>
    </row>
    <row r="166" spans="1:4">
      <c r="A166">
        <v>165</v>
      </c>
      <c r="B166" t="s">
        <v>1312</v>
      </c>
      <c r="C166" t="s">
        <v>1314</v>
      </c>
      <c r="D166" t="s">
        <v>1315</v>
      </c>
    </row>
    <row r="167" spans="1:4">
      <c r="A167">
        <v>166</v>
      </c>
      <c r="B167" t="s">
        <v>1312</v>
      </c>
      <c r="C167" t="s">
        <v>1320</v>
      </c>
      <c r="D167" t="s">
        <v>1321</v>
      </c>
    </row>
    <row r="168" spans="1:4">
      <c r="A168">
        <v>167</v>
      </c>
      <c r="B168" t="s">
        <v>1312</v>
      </c>
      <c r="C168" t="s">
        <v>2099</v>
      </c>
      <c r="D168" t="s">
        <v>2100</v>
      </c>
    </row>
    <row r="169" spans="1:4">
      <c r="A169">
        <v>168</v>
      </c>
      <c r="B169" t="s">
        <v>1312</v>
      </c>
      <c r="C169" t="s">
        <v>1312</v>
      </c>
      <c r="D169" t="s">
        <v>1313</v>
      </c>
    </row>
    <row r="170" spans="1:4">
      <c r="A170">
        <v>169</v>
      </c>
      <c r="B170" t="s">
        <v>1312</v>
      </c>
      <c r="C170" t="s">
        <v>1331</v>
      </c>
      <c r="D170" t="s">
        <v>1332</v>
      </c>
    </row>
    <row r="171" spans="1:4">
      <c r="A171">
        <v>170</v>
      </c>
      <c r="B171" t="s">
        <v>1312</v>
      </c>
      <c r="C171" t="s">
        <v>2101</v>
      </c>
      <c r="D171" t="s">
        <v>2102</v>
      </c>
    </row>
    <row r="172" spans="1:4">
      <c r="A172">
        <v>171</v>
      </c>
      <c r="B172" t="s">
        <v>1312</v>
      </c>
      <c r="C172" t="s">
        <v>1333</v>
      </c>
      <c r="D172" t="s">
        <v>1334</v>
      </c>
    </row>
    <row r="173" spans="1:4">
      <c r="A173">
        <v>172</v>
      </c>
      <c r="B173" t="s">
        <v>1312</v>
      </c>
      <c r="C173" t="s">
        <v>1335</v>
      </c>
      <c r="D173" t="s">
        <v>1336</v>
      </c>
    </row>
    <row r="174" spans="1:4">
      <c r="A174">
        <v>173</v>
      </c>
      <c r="B174" t="s">
        <v>1312</v>
      </c>
      <c r="C174" t="s">
        <v>1340</v>
      </c>
      <c r="D174" t="s">
        <v>1341</v>
      </c>
    </row>
    <row r="175" spans="1:4">
      <c r="A175">
        <v>174</v>
      </c>
      <c r="B175" t="s">
        <v>1312</v>
      </c>
      <c r="C175" t="s">
        <v>2103</v>
      </c>
      <c r="D175" t="s">
        <v>2104</v>
      </c>
    </row>
    <row r="176" spans="1:4">
      <c r="A176">
        <v>175</v>
      </c>
      <c r="B176" t="s">
        <v>1312</v>
      </c>
      <c r="C176" t="s">
        <v>2105</v>
      </c>
      <c r="D176" t="s">
        <v>2106</v>
      </c>
    </row>
    <row r="177" spans="1:4">
      <c r="A177">
        <v>176</v>
      </c>
      <c r="B177" t="s">
        <v>1342</v>
      </c>
      <c r="C177" t="s">
        <v>2107</v>
      </c>
      <c r="D177" t="s">
        <v>2108</v>
      </c>
    </row>
    <row r="178" spans="1:4">
      <c r="A178">
        <v>177</v>
      </c>
      <c r="B178" t="s">
        <v>1342</v>
      </c>
      <c r="C178" t="s">
        <v>2109</v>
      </c>
      <c r="D178" t="s">
        <v>2110</v>
      </c>
    </row>
    <row r="179" spans="1:4">
      <c r="A179">
        <v>178</v>
      </c>
      <c r="B179" t="s">
        <v>1342</v>
      </c>
      <c r="C179" t="s">
        <v>2111</v>
      </c>
      <c r="D179" t="s">
        <v>2112</v>
      </c>
    </row>
    <row r="180" spans="1:4">
      <c r="A180">
        <v>179</v>
      </c>
      <c r="B180" t="s">
        <v>1342</v>
      </c>
      <c r="C180" t="s">
        <v>1342</v>
      </c>
      <c r="D180" t="s">
        <v>1343</v>
      </c>
    </row>
    <row r="181" spans="1:4">
      <c r="A181">
        <v>180</v>
      </c>
      <c r="B181" t="s">
        <v>1342</v>
      </c>
      <c r="C181" t="s">
        <v>1344</v>
      </c>
      <c r="D181" t="s">
        <v>1345</v>
      </c>
    </row>
    <row r="182" spans="1:4">
      <c r="A182">
        <v>181</v>
      </c>
      <c r="B182" t="s">
        <v>1342</v>
      </c>
      <c r="C182" t="s">
        <v>2113</v>
      </c>
      <c r="D182" t="s">
        <v>2114</v>
      </c>
    </row>
    <row r="183" spans="1:4">
      <c r="A183">
        <v>182</v>
      </c>
      <c r="B183" t="s">
        <v>1342</v>
      </c>
      <c r="C183" t="s">
        <v>2115</v>
      </c>
      <c r="D183" t="s">
        <v>2116</v>
      </c>
    </row>
    <row r="184" spans="1:4">
      <c r="A184">
        <v>183</v>
      </c>
      <c r="B184" t="s">
        <v>1342</v>
      </c>
      <c r="C184" t="s">
        <v>1291</v>
      </c>
      <c r="D184" t="s">
        <v>2117</v>
      </c>
    </row>
    <row r="185" spans="1:4">
      <c r="A185">
        <v>184</v>
      </c>
      <c r="B185" t="s">
        <v>1342</v>
      </c>
      <c r="C185" t="s">
        <v>2118</v>
      </c>
      <c r="D185" t="s">
        <v>2119</v>
      </c>
    </row>
    <row r="186" spans="1:4">
      <c r="A186">
        <v>185</v>
      </c>
      <c r="B186" t="s">
        <v>1342</v>
      </c>
      <c r="C186" t="s">
        <v>596</v>
      </c>
      <c r="D186" t="s">
        <v>1353</v>
      </c>
    </row>
    <row r="187" spans="1:4">
      <c r="A187">
        <v>186</v>
      </c>
      <c r="B187" t="s">
        <v>1342</v>
      </c>
      <c r="C187" t="s">
        <v>2120</v>
      </c>
      <c r="D187" t="s">
        <v>2121</v>
      </c>
    </row>
    <row r="188" spans="1:4">
      <c r="A188">
        <v>187</v>
      </c>
      <c r="B188" t="s">
        <v>1357</v>
      </c>
      <c r="C188" t="s">
        <v>1359</v>
      </c>
      <c r="D188" t="s">
        <v>1360</v>
      </c>
    </row>
    <row r="189" spans="1:4">
      <c r="A189">
        <v>188</v>
      </c>
      <c r="B189" t="s">
        <v>1357</v>
      </c>
      <c r="C189" t="s">
        <v>1361</v>
      </c>
      <c r="D189" t="s">
        <v>1362</v>
      </c>
    </row>
    <row r="190" spans="1:4">
      <c r="A190">
        <v>189</v>
      </c>
      <c r="B190" t="s">
        <v>1357</v>
      </c>
      <c r="C190" t="s">
        <v>1363</v>
      </c>
      <c r="D190" t="s">
        <v>1364</v>
      </c>
    </row>
    <row r="191" spans="1:4">
      <c r="A191">
        <v>190</v>
      </c>
      <c r="B191" t="s">
        <v>1357</v>
      </c>
      <c r="C191" t="s">
        <v>1365</v>
      </c>
      <c r="D191" t="s">
        <v>1366</v>
      </c>
    </row>
    <row r="192" spans="1:4">
      <c r="A192">
        <v>191</v>
      </c>
      <c r="B192" t="s">
        <v>1357</v>
      </c>
      <c r="C192" t="s">
        <v>1367</v>
      </c>
      <c r="D192" t="s">
        <v>1368</v>
      </c>
    </row>
    <row r="193" spans="1:4">
      <c r="A193">
        <v>192</v>
      </c>
      <c r="B193" t="s">
        <v>1357</v>
      </c>
      <c r="C193" t="s">
        <v>1357</v>
      </c>
      <c r="D193" t="s">
        <v>1358</v>
      </c>
    </row>
    <row r="194" spans="1:4">
      <c r="A194">
        <v>193</v>
      </c>
      <c r="B194" t="s">
        <v>1357</v>
      </c>
      <c r="C194" t="s">
        <v>1369</v>
      </c>
      <c r="D194" t="s">
        <v>1370</v>
      </c>
    </row>
    <row r="195" spans="1:4">
      <c r="A195">
        <v>194</v>
      </c>
      <c r="B195" t="s">
        <v>1357</v>
      </c>
      <c r="C195" t="s">
        <v>1378</v>
      </c>
      <c r="D195" t="s">
        <v>1379</v>
      </c>
    </row>
    <row r="196" spans="1:4">
      <c r="A196">
        <v>195</v>
      </c>
      <c r="B196" t="s">
        <v>1357</v>
      </c>
      <c r="C196" t="s">
        <v>1380</v>
      </c>
      <c r="D196" t="s">
        <v>1381</v>
      </c>
    </row>
    <row r="197" spans="1:4">
      <c r="A197">
        <v>196</v>
      </c>
      <c r="B197" t="s">
        <v>1357</v>
      </c>
      <c r="C197" t="s">
        <v>1382</v>
      </c>
      <c r="D197" t="s">
        <v>1383</v>
      </c>
    </row>
    <row r="198" spans="1:4">
      <c r="A198">
        <v>197</v>
      </c>
      <c r="B198" t="s">
        <v>1357</v>
      </c>
      <c r="C198" t="s">
        <v>1384</v>
      </c>
      <c r="D198" t="s">
        <v>1385</v>
      </c>
    </row>
    <row r="199" spans="1:4">
      <c r="A199">
        <v>198</v>
      </c>
      <c r="B199" t="s">
        <v>1357</v>
      </c>
      <c r="C199" t="s">
        <v>1386</v>
      </c>
      <c r="D199" t="s">
        <v>1387</v>
      </c>
    </row>
    <row r="200" spans="1:4">
      <c r="A200">
        <v>199</v>
      </c>
      <c r="B200" t="s">
        <v>1357</v>
      </c>
      <c r="C200" t="s">
        <v>1388</v>
      </c>
      <c r="D200" t="s">
        <v>1389</v>
      </c>
    </row>
    <row r="201" spans="1:4">
      <c r="A201">
        <v>200</v>
      </c>
      <c r="B201" t="s">
        <v>1390</v>
      </c>
      <c r="C201" t="s">
        <v>2122</v>
      </c>
      <c r="D201" t="s">
        <v>2123</v>
      </c>
    </row>
    <row r="202" spans="1:4">
      <c r="A202">
        <v>201</v>
      </c>
      <c r="B202" t="s">
        <v>1390</v>
      </c>
      <c r="C202" t="s">
        <v>2124</v>
      </c>
      <c r="D202" t="s">
        <v>2125</v>
      </c>
    </row>
    <row r="203" spans="1:4">
      <c r="A203">
        <v>202</v>
      </c>
      <c r="B203" t="s">
        <v>1390</v>
      </c>
      <c r="C203" t="s">
        <v>1392</v>
      </c>
      <c r="D203" t="s">
        <v>1393</v>
      </c>
    </row>
    <row r="204" spans="1:4">
      <c r="A204">
        <v>203</v>
      </c>
      <c r="B204" t="s">
        <v>1390</v>
      </c>
      <c r="C204" t="s">
        <v>2126</v>
      </c>
      <c r="D204" t="s">
        <v>2127</v>
      </c>
    </row>
    <row r="205" spans="1:4">
      <c r="A205">
        <v>204</v>
      </c>
      <c r="B205" t="s">
        <v>1390</v>
      </c>
      <c r="C205" t="s">
        <v>2128</v>
      </c>
      <c r="D205" t="s">
        <v>2129</v>
      </c>
    </row>
    <row r="206" spans="1:4">
      <c r="A206">
        <v>205</v>
      </c>
      <c r="B206" t="s">
        <v>1390</v>
      </c>
      <c r="C206" t="s">
        <v>1390</v>
      </c>
      <c r="D206" t="s">
        <v>1391</v>
      </c>
    </row>
    <row r="207" spans="1:4">
      <c r="A207">
        <v>206</v>
      </c>
      <c r="B207" t="s">
        <v>1390</v>
      </c>
      <c r="C207" t="s">
        <v>1398</v>
      </c>
      <c r="D207" t="s">
        <v>1399</v>
      </c>
    </row>
    <row r="208" spans="1:4">
      <c r="A208">
        <v>207</v>
      </c>
      <c r="B208" t="s">
        <v>1390</v>
      </c>
      <c r="C208" t="s">
        <v>2130</v>
      </c>
      <c r="D208" t="s">
        <v>2131</v>
      </c>
    </row>
    <row r="209" spans="1:4">
      <c r="A209">
        <v>208</v>
      </c>
      <c r="B209" t="s">
        <v>1390</v>
      </c>
      <c r="C209" t="s">
        <v>2132</v>
      </c>
      <c r="D209" t="s">
        <v>2133</v>
      </c>
    </row>
    <row r="210" spans="1:4">
      <c r="A210">
        <v>209</v>
      </c>
      <c r="B210" t="s">
        <v>1390</v>
      </c>
      <c r="C210" t="s">
        <v>1403</v>
      </c>
      <c r="D210" t="s">
        <v>1404</v>
      </c>
    </row>
    <row r="211" spans="1:4">
      <c r="A211">
        <v>210</v>
      </c>
      <c r="B211" t="s">
        <v>1390</v>
      </c>
      <c r="C211" t="s">
        <v>1408</v>
      </c>
      <c r="D211" t="s">
        <v>1409</v>
      </c>
    </row>
    <row r="212" spans="1:4">
      <c r="A212">
        <v>211</v>
      </c>
      <c r="B212" t="s">
        <v>1390</v>
      </c>
      <c r="C212" t="s">
        <v>2134</v>
      </c>
      <c r="D212" t="s">
        <v>2135</v>
      </c>
    </row>
    <row r="213" spans="1:4">
      <c r="A213">
        <v>212</v>
      </c>
      <c r="B213" t="s">
        <v>1390</v>
      </c>
      <c r="C213" t="s">
        <v>2136</v>
      </c>
      <c r="D213" t="s">
        <v>2137</v>
      </c>
    </row>
    <row r="214" spans="1:4">
      <c r="A214">
        <v>213</v>
      </c>
      <c r="B214" t="s">
        <v>1390</v>
      </c>
      <c r="C214" t="s">
        <v>2138</v>
      </c>
      <c r="D214" t="s">
        <v>2139</v>
      </c>
    </row>
    <row r="215" spans="1:4">
      <c r="A215">
        <v>214</v>
      </c>
      <c r="B215" t="s">
        <v>1414</v>
      </c>
      <c r="C215" t="s">
        <v>2140</v>
      </c>
      <c r="D215" t="s">
        <v>2141</v>
      </c>
    </row>
    <row r="216" spans="1:4">
      <c r="A216">
        <v>215</v>
      </c>
      <c r="B216" t="s">
        <v>1414</v>
      </c>
      <c r="C216" t="s">
        <v>2142</v>
      </c>
      <c r="D216" t="s">
        <v>2143</v>
      </c>
    </row>
    <row r="217" spans="1:4">
      <c r="A217">
        <v>216</v>
      </c>
      <c r="B217" t="s">
        <v>1414</v>
      </c>
      <c r="C217" t="s">
        <v>2144</v>
      </c>
      <c r="D217" t="s">
        <v>2145</v>
      </c>
    </row>
    <row r="218" spans="1:4">
      <c r="A218">
        <v>217</v>
      </c>
      <c r="B218" t="s">
        <v>1414</v>
      </c>
      <c r="C218" t="s">
        <v>2146</v>
      </c>
      <c r="D218" t="s">
        <v>2147</v>
      </c>
    </row>
    <row r="219" spans="1:4">
      <c r="A219">
        <v>218</v>
      </c>
      <c r="B219" t="s">
        <v>1414</v>
      </c>
      <c r="C219" t="s">
        <v>1306</v>
      </c>
      <c r="D219" t="s">
        <v>2148</v>
      </c>
    </row>
    <row r="220" spans="1:4">
      <c r="A220">
        <v>219</v>
      </c>
      <c r="B220" t="s">
        <v>1414</v>
      </c>
      <c r="C220" t="s">
        <v>2149</v>
      </c>
      <c r="D220" t="s">
        <v>2150</v>
      </c>
    </row>
    <row r="221" spans="1:4">
      <c r="A221">
        <v>220</v>
      </c>
      <c r="B221" t="s">
        <v>1414</v>
      </c>
      <c r="C221" t="s">
        <v>1414</v>
      </c>
      <c r="D221" t="s">
        <v>1415</v>
      </c>
    </row>
    <row r="222" spans="1:4">
      <c r="A222">
        <v>221</v>
      </c>
      <c r="B222" t="s">
        <v>1414</v>
      </c>
      <c r="C222" t="s">
        <v>1416</v>
      </c>
      <c r="D222" t="s">
        <v>1417</v>
      </c>
    </row>
    <row r="223" spans="1:4">
      <c r="A223">
        <v>222</v>
      </c>
      <c r="B223" t="s">
        <v>1414</v>
      </c>
      <c r="C223" t="s">
        <v>2151</v>
      </c>
      <c r="D223" t="s">
        <v>2152</v>
      </c>
    </row>
    <row r="224" spans="1:4">
      <c r="A224">
        <v>223</v>
      </c>
      <c r="B224" t="s">
        <v>1414</v>
      </c>
      <c r="C224" t="s">
        <v>1425</v>
      </c>
      <c r="D224" t="s">
        <v>1426</v>
      </c>
    </row>
    <row r="225" spans="1:4">
      <c r="A225">
        <v>224</v>
      </c>
      <c r="B225" t="s">
        <v>1414</v>
      </c>
      <c r="C225" t="s">
        <v>2153</v>
      </c>
      <c r="D225" t="s">
        <v>2154</v>
      </c>
    </row>
    <row r="226" spans="1:4">
      <c r="A226">
        <v>225</v>
      </c>
      <c r="B226" t="s">
        <v>1414</v>
      </c>
      <c r="C226" t="s">
        <v>1380</v>
      </c>
      <c r="D226" t="s">
        <v>2155</v>
      </c>
    </row>
    <row r="227" spans="1:4">
      <c r="A227">
        <v>226</v>
      </c>
      <c r="B227" t="s">
        <v>1414</v>
      </c>
      <c r="C227" t="s">
        <v>2156</v>
      </c>
      <c r="D227" t="s">
        <v>2157</v>
      </c>
    </row>
    <row r="228" spans="1:4">
      <c r="A228">
        <v>227</v>
      </c>
      <c r="B228" t="s">
        <v>1427</v>
      </c>
      <c r="C228" t="s">
        <v>2158</v>
      </c>
      <c r="D228" t="s">
        <v>2159</v>
      </c>
    </row>
    <row r="229" spans="1:4">
      <c r="A229">
        <v>228</v>
      </c>
      <c r="B229" t="s">
        <v>1427</v>
      </c>
      <c r="C229" t="s">
        <v>2160</v>
      </c>
      <c r="D229" t="s">
        <v>2161</v>
      </c>
    </row>
    <row r="230" spans="1:4">
      <c r="A230">
        <v>229</v>
      </c>
      <c r="B230" t="s">
        <v>1427</v>
      </c>
      <c r="C230" t="s">
        <v>2162</v>
      </c>
      <c r="D230" t="s">
        <v>2163</v>
      </c>
    </row>
    <row r="231" spans="1:4">
      <c r="A231">
        <v>230</v>
      </c>
      <c r="B231" t="s">
        <v>1427</v>
      </c>
      <c r="C231" t="s">
        <v>2164</v>
      </c>
      <c r="D231" t="s">
        <v>2165</v>
      </c>
    </row>
    <row r="232" spans="1:4">
      <c r="A232">
        <v>231</v>
      </c>
      <c r="B232" t="s">
        <v>1427</v>
      </c>
      <c r="C232" t="s">
        <v>2166</v>
      </c>
      <c r="D232" t="s">
        <v>2167</v>
      </c>
    </row>
    <row r="233" spans="1:4">
      <c r="A233">
        <v>232</v>
      </c>
      <c r="B233" t="s">
        <v>1427</v>
      </c>
      <c r="C233" t="s">
        <v>2168</v>
      </c>
      <c r="D233" t="s">
        <v>2169</v>
      </c>
    </row>
    <row r="234" spans="1:4">
      <c r="A234">
        <v>233</v>
      </c>
      <c r="B234" t="s">
        <v>1427</v>
      </c>
      <c r="C234" t="s">
        <v>2170</v>
      </c>
      <c r="D234" t="s">
        <v>2171</v>
      </c>
    </row>
    <row r="235" spans="1:4">
      <c r="A235">
        <v>234</v>
      </c>
      <c r="B235" t="s">
        <v>1427</v>
      </c>
      <c r="C235" t="s">
        <v>2172</v>
      </c>
      <c r="D235" t="s">
        <v>2173</v>
      </c>
    </row>
    <row r="236" spans="1:4">
      <c r="A236">
        <v>235</v>
      </c>
      <c r="B236" t="s">
        <v>1427</v>
      </c>
      <c r="C236" t="s">
        <v>1427</v>
      </c>
      <c r="D236" t="s">
        <v>1428</v>
      </c>
    </row>
    <row r="237" spans="1:4">
      <c r="A237">
        <v>236</v>
      </c>
      <c r="B237" t="s">
        <v>1427</v>
      </c>
      <c r="C237" t="s">
        <v>1429</v>
      </c>
      <c r="D237" t="s">
        <v>1430</v>
      </c>
    </row>
    <row r="238" spans="1:4">
      <c r="A238">
        <v>237</v>
      </c>
      <c r="B238" t="s">
        <v>1427</v>
      </c>
      <c r="C238" t="s">
        <v>2174</v>
      </c>
      <c r="D238" t="s">
        <v>2175</v>
      </c>
    </row>
    <row r="239" spans="1:4">
      <c r="A239">
        <v>238</v>
      </c>
      <c r="B239" t="s">
        <v>1427</v>
      </c>
      <c r="C239" t="s">
        <v>1441</v>
      </c>
      <c r="D239" t="s">
        <v>1442</v>
      </c>
    </row>
    <row r="240" spans="1:4">
      <c r="A240">
        <v>239</v>
      </c>
      <c r="B240" t="s">
        <v>1427</v>
      </c>
      <c r="C240" t="s">
        <v>2176</v>
      </c>
      <c r="D240" t="s">
        <v>2177</v>
      </c>
    </row>
    <row r="241" spans="1:4">
      <c r="A241">
        <v>240</v>
      </c>
      <c r="B241" t="s">
        <v>1427</v>
      </c>
      <c r="C241" t="s">
        <v>2178</v>
      </c>
      <c r="D241" t="s">
        <v>2179</v>
      </c>
    </row>
    <row r="242" spans="1:4">
      <c r="A242">
        <v>241</v>
      </c>
      <c r="B242" t="s">
        <v>1427</v>
      </c>
      <c r="C242" t="s">
        <v>2180</v>
      </c>
      <c r="D242" t="s">
        <v>2181</v>
      </c>
    </row>
    <row r="243" spans="1:4">
      <c r="A243">
        <v>242</v>
      </c>
      <c r="B243" t="s">
        <v>1446</v>
      </c>
      <c r="C243" t="s">
        <v>2182</v>
      </c>
      <c r="D243" t="s">
        <v>2183</v>
      </c>
    </row>
    <row r="244" spans="1:4">
      <c r="A244">
        <v>243</v>
      </c>
      <c r="B244" t="s">
        <v>1446</v>
      </c>
      <c r="C244" t="s">
        <v>1448</v>
      </c>
      <c r="D244" t="s">
        <v>1449</v>
      </c>
    </row>
    <row r="245" spans="1:4">
      <c r="A245">
        <v>244</v>
      </c>
      <c r="B245" t="s">
        <v>1446</v>
      </c>
      <c r="C245" t="s">
        <v>1454</v>
      </c>
      <c r="D245" t="s">
        <v>1455</v>
      </c>
    </row>
    <row r="246" spans="1:4">
      <c r="A246">
        <v>245</v>
      </c>
      <c r="B246" t="s">
        <v>1446</v>
      </c>
      <c r="C246" t="s">
        <v>2184</v>
      </c>
      <c r="D246" t="s">
        <v>2185</v>
      </c>
    </row>
    <row r="247" spans="1:4">
      <c r="A247">
        <v>246</v>
      </c>
      <c r="B247" t="s">
        <v>1446</v>
      </c>
      <c r="C247" t="s">
        <v>1446</v>
      </c>
      <c r="D247" t="s">
        <v>1447</v>
      </c>
    </row>
    <row r="248" spans="1:4">
      <c r="A248">
        <v>247</v>
      </c>
      <c r="B248" t="s">
        <v>1446</v>
      </c>
      <c r="C248" t="s">
        <v>1462</v>
      </c>
      <c r="D248" t="s">
        <v>1463</v>
      </c>
    </row>
    <row r="249" spans="1:4">
      <c r="A249">
        <v>248</v>
      </c>
      <c r="B249" t="s">
        <v>1446</v>
      </c>
      <c r="C249" t="s">
        <v>637</v>
      </c>
      <c r="D249" t="s">
        <v>1467</v>
      </c>
    </row>
    <row r="250" spans="1:4">
      <c r="A250">
        <v>249</v>
      </c>
      <c r="B250" t="s">
        <v>1446</v>
      </c>
      <c r="C250" t="s">
        <v>1663</v>
      </c>
      <c r="D250" t="s">
        <v>2186</v>
      </c>
    </row>
    <row r="251" spans="1:4">
      <c r="A251">
        <v>250</v>
      </c>
      <c r="B251" t="s">
        <v>1446</v>
      </c>
      <c r="C251" t="s">
        <v>2187</v>
      </c>
      <c r="D251" t="s">
        <v>2188</v>
      </c>
    </row>
    <row r="252" spans="1:4">
      <c r="A252">
        <v>251</v>
      </c>
      <c r="B252" t="s">
        <v>1446</v>
      </c>
      <c r="C252" t="s">
        <v>2189</v>
      </c>
      <c r="D252" t="s">
        <v>2190</v>
      </c>
    </row>
    <row r="253" spans="1:4">
      <c r="A253">
        <v>252</v>
      </c>
      <c r="B253" t="s">
        <v>1471</v>
      </c>
      <c r="C253" t="s">
        <v>2191</v>
      </c>
      <c r="D253" t="s">
        <v>2192</v>
      </c>
    </row>
    <row r="254" spans="1:4">
      <c r="A254">
        <v>253</v>
      </c>
      <c r="B254" t="s">
        <v>1471</v>
      </c>
      <c r="C254" t="s">
        <v>1361</v>
      </c>
      <c r="D254" t="s">
        <v>2193</v>
      </c>
    </row>
    <row r="255" spans="1:4">
      <c r="A255">
        <v>254</v>
      </c>
      <c r="B255" t="s">
        <v>1471</v>
      </c>
      <c r="C255" t="s">
        <v>2194</v>
      </c>
      <c r="D255" t="s">
        <v>2195</v>
      </c>
    </row>
    <row r="256" spans="1:4">
      <c r="A256">
        <v>255</v>
      </c>
      <c r="B256" t="s">
        <v>1471</v>
      </c>
      <c r="C256" t="s">
        <v>1991</v>
      </c>
      <c r="D256" t="s">
        <v>2196</v>
      </c>
    </row>
    <row r="257" spans="1:4">
      <c r="A257">
        <v>256</v>
      </c>
      <c r="B257" t="s">
        <v>1471</v>
      </c>
      <c r="C257" t="s">
        <v>2197</v>
      </c>
      <c r="D257" t="s">
        <v>2198</v>
      </c>
    </row>
    <row r="258" spans="1:4">
      <c r="A258">
        <v>257</v>
      </c>
      <c r="B258" t="s">
        <v>1471</v>
      </c>
      <c r="C258" t="s">
        <v>2199</v>
      </c>
      <c r="D258" t="s">
        <v>2200</v>
      </c>
    </row>
    <row r="259" spans="1:4">
      <c r="A259">
        <v>258</v>
      </c>
      <c r="B259" t="s">
        <v>1471</v>
      </c>
      <c r="C259" t="s">
        <v>1471</v>
      </c>
      <c r="D259" t="s">
        <v>1472</v>
      </c>
    </row>
    <row r="260" spans="1:4">
      <c r="A260">
        <v>259</v>
      </c>
      <c r="B260" t="s">
        <v>1471</v>
      </c>
      <c r="C260" t="s">
        <v>1473</v>
      </c>
      <c r="D260" t="s">
        <v>1474</v>
      </c>
    </row>
    <row r="261" spans="1:4">
      <c r="A261">
        <v>260</v>
      </c>
      <c r="B261" t="s">
        <v>1471</v>
      </c>
      <c r="C261" t="s">
        <v>2201</v>
      </c>
      <c r="D261" t="s">
        <v>2202</v>
      </c>
    </row>
    <row r="262" spans="1:4">
      <c r="A262">
        <v>261</v>
      </c>
      <c r="B262" t="s">
        <v>1483</v>
      </c>
      <c r="C262" t="s">
        <v>2203</v>
      </c>
      <c r="D262" t="s">
        <v>2204</v>
      </c>
    </row>
    <row r="263" spans="1:4">
      <c r="A263">
        <v>262</v>
      </c>
      <c r="B263" t="s">
        <v>1483</v>
      </c>
      <c r="C263" t="s">
        <v>1485</v>
      </c>
      <c r="D263" t="s">
        <v>1486</v>
      </c>
    </row>
    <row r="264" spans="1:4">
      <c r="A264">
        <v>263</v>
      </c>
      <c r="B264" t="s">
        <v>1483</v>
      </c>
      <c r="C264" t="s">
        <v>2059</v>
      </c>
      <c r="D264" t="s">
        <v>2205</v>
      </c>
    </row>
    <row r="265" spans="1:4">
      <c r="A265">
        <v>264</v>
      </c>
      <c r="B265" t="s">
        <v>1483</v>
      </c>
      <c r="C265" t="s">
        <v>2206</v>
      </c>
      <c r="D265" t="s">
        <v>2207</v>
      </c>
    </row>
    <row r="266" spans="1:4">
      <c r="A266">
        <v>265</v>
      </c>
      <c r="B266" t="s">
        <v>1483</v>
      </c>
      <c r="C266" t="s">
        <v>2208</v>
      </c>
      <c r="D266" t="s">
        <v>2209</v>
      </c>
    </row>
    <row r="267" spans="1:4">
      <c r="A267">
        <v>266</v>
      </c>
      <c r="B267" t="s">
        <v>1483</v>
      </c>
      <c r="C267" t="s">
        <v>2210</v>
      </c>
      <c r="D267" t="s">
        <v>2211</v>
      </c>
    </row>
    <row r="268" spans="1:4">
      <c r="A268">
        <v>267</v>
      </c>
      <c r="B268" t="s">
        <v>1483</v>
      </c>
      <c r="C268" t="s">
        <v>1483</v>
      </c>
      <c r="D268" t="s">
        <v>1484</v>
      </c>
    </row>
    <row r="269" spans="1:4">
      <c r="A269">
        <v>268</v>
      </c>
      <c r="B269" t="s">
        <v>1483</v>
      </c>
      <c r="C269" t="s">
        <v>1491</v>
      </c>
      <c r="D269" t="s">
        <v>1492</v>
      </c>
    </row>
    <row r="270" spans="1:4">
      <c r="A270">
        <v>269</v>
      </c>
      <c r="B270" t="s">
        <v>1483</v>
      </c>
      <c r="C270" t="s">
        <v>2212</v>
      </c>
      <c r="D270" t="s">
        <v>2213</v>
      </c>
    </row>
    <row r="271" spans="1:4">
      <c r="A271">
        <v>270</v>
      </c>
      <c r="B271" t="s">
        <v>1483</v>
      </c>
      <c r="C271" t="s">
        <v>2214</v>
      </c>
      <c r="D271" t="s">
        <v>2215</v>
      </c>
    </row>
    <row r="272" spans="1:4">
      <c r="A272">
        <v>271</v>
      </c>
      <c r="B272" t="s">
        <v>1483</v>
      </c>
      <c r="C272" t="s">
        <v>2216</v>
      </c>
      <c r="D272" t="s">
        <v>2217</v>
      </c>
    </row>
    <row r="273" spans="1:4">
      <c r="A273">
        <v>272</v>
      </c>
      <c r="B273" t="s">
        <v>1483</v>
      </c>
      <c r="C273" t="s">
        <v>2218</v>
      </c>
      <c r="D273" t="s">
        <v>2219</v>
      </c>
    </row>
    <row r="274" spans="1:4">
      <c r="A274">
        <v>273</v>
      </c>
      <c r="B274" t="s">
        <v>1483</v>
      </c>
      <c r="C274" t="s">
        <v>2220</v>
      </c>
      <c r="D274" t="s">
        <v>2221</v>
      </c>
    </row>
    <row r="275" spans="1:4">
      <c r="A275">
        <v>274</v>
      </c>
      <c r="B275" t="s">
        <v>1483</v>
      </c>
      <c r="C275" t="s">
        <v>2222</v>
      </c>
      <c r="D275" t="s">
        <v>2223</v>
      </c>
    </row>
    <row r="276" spans="1:4">
      <c r="A276">
        <v>275</v>
      </c>
      <c r="B276" t="s">
        <v>1483</v>
      </c>
      <c r="C276" t="s">
        <v>2224</v>
      </c>
      <c r="D276" t="s">
        <v>2225</v>
      </c>
    </row>
    <row r="277" spans="1:4">
      <c r="A277">
        <v>276</v>
      </c>
      <c r="B277" t="s">
        <v>1503</v>
      </c>
      <c r="C277" t="s">
        <v>2226</v>
      </c>
      <c r="D277" t="s">
        <v>2227</v>
      </c>
    </row>
    <row r="278" spans="1:4">
      <c r="A278">
        <v>277</v>
      </c>
      <c r="B278" t="s">
        <v>1503</v>
      </c>
      <c r="C278" t="s">
        <v>2228</v>
      </c>
      <c r="D278" t="s">
        <v>2229</v>
      </c>
    </row>
    <row r="279" spans="1:4">
      <c r="A279">
        <v>278</v>
      </c>
      <c r="B279" t="s">
        <v>1503</v>
      </c>
      <c r="C279" t="s">
        <v>2197</v>
      </c>
      <c r="D279" t="s">
        <v>2230</v>
      </c>
    </row>
    <row r="280" spans="1:4">
      <c r="A280">
        <v>279</v>
      </c>
      <c r="B280" t="s">
        <v>1503</v>
      </c>
      <c r="C280" t="s">
        <v>2231</v>
      </c>
      <c r="D280" t="s">
        <v>2232</v>
      </c>
    </row>
    <row r="281" spans="1:4">
      <c r="A281">
        <v>280</v>
      </c>
      <c r="B281" t="s">
        <v>1503</v>
      </c>
      <c r="C281" t="s">
        <v>2233</v>
      </c>
      <c r="D281" t="s">
        <v>2234</v>
      </c>
    </row>
    <row r="282" spans="1:4">
      <c r="A282">
        <v>281</v>
      </c>
      <c r="B282" t="s">
        <v>1503</v>
      </c>
      <c r="C282" t="s">
        <v>2235</v>
      </c>
      <c r="D282" t="s">
        <v>2236</v>
      </c>
    </row>
    <row r="283" spans="1:4">
      <c r="A283">
        <v>282</v>
      </c>
      <c r="B283" t="s">
        <v>1503</v>
      </c>
      <c r="C283" t="s">
        <v>1503</v>
      </c>
      <c r="D283" t="s">
        <v>1504</v>
      </c>
    </row>
    <row r="284" spans="1:4">
      <c r="A284">
        <v>283</v>
      </c>
      <c r="B284" t="s">
        <v>1503</v>
      </c>
      <c r="C284" t="s">
        <v>1505</v>
      </c>
      <c r="D284" t="s">
        <v>1506</v>
      </c>
    </row>
    <row r="285" spans="1:4">
      <c r="A285">
        <v>284</v>
      </c>
      <c r="B285" t="s">
        <v>1503</v>
      </c>
      <c r="C285" t="s">
        <v>2237</v>
      </c>
      <c r="D285" t="s">
        <v>2238</v>
      </c>
    </row>
    <row r="286" spans="1:4">
      <c r="A286">
        <v>285</v>
      </c>
      <c r="B286" t="s">
        <v>1503</v>
      </c>
      <c r="C286" t="s">
        <v>2239</v>
      </c>
      <c r="D286" t="s">
        <v>2240</v>
      </c>
    </row>
    <row r="287" spans="1:4">
      <c r="A287">
        <v>286</v>
      </c>
      <c r="B287" t="s">
        <v>1503</v>
      </c>
      <c r="C287" t="s">
        <v>2241</v>
      </c>
      <c r="D287" t="s">
        <v>2242</v>
      </c>
    </row>
    <row r="288" spans="1:4">
      <c r="A288">
        <v>287</v>
      </c>
      <c r="B288" t="s">
        <v>1503</v>
      </c>
      <c r="C288" t="s">
        <v>2134</v>
      </c>
      <c r="D288" t="s">
        <v>2243</v>
      </c>
    </row>
    <row r="289" spans="1:4">
      <c r="A289">
        <v>288</v>
      </c>
      <c r="B289" t="s">
        <v>1514</v>
      </c>
      <c r="C289" t="s">
        <v>1516</v>
      </c>
      <c r="D289" t="s">
        <v>1517</v>
      </c>
    </row>
    <row r="290" spans="1:4">
      <c r="A290">
        <v>289</v>
      </c>
      <c r="B290" t="s">
        <v>1514</v>
      </c>
      <c r="C290" t="s">
        <v>1526</v>
      </c>
      <c r="D290" t="s">
        <v>1527</v>
      </c>
    </row>
    <row r="291" spans="1:4">
      <c r="A291">
        <v>290</v>
      </c>
      <c r="B291" t="s">
        <v>1514</v>
      </c>
      <c r="C291" t="s">
        <v>1528</v>
      </c>
      <c r="D291" t="s">
        <v>1529</v>
      </c>
    </row>
    <row r="292" spans="1:4">
      <c r="A292">
        <v>291</v>
      </c>
      <c r="B292" t="s">
        <v>1514</v>
      </c>
      <c r="C292" t="s">
        <v>1473</v>
      </c>
      <c r="D292" t="s">
        <v>1533</v>
      </c>
    </row>
    <row r="293" spans="1:4">
      <c r="A293">
        <v>292</v>
      </c>
      <c r="B293" t="s">
        <v>1514</v>
      </c>
      <c r="C293" t="s">
        <v>1534</v>
      </c>
      <c r="D293" t="s">
        <v>1535</v>
      </c>
    </row>
    <row r="294" spans="1:4">
      <c r="A294">
        <v>293</v>
      </c>
      <c r="B294" t="s">
        <v>1514</v>
      </c>
      <c r="C294" t="s">
        <v>1536</v>
      </c>
      <c r="D294" t="s">
        <v>1537</v>
      </c>
    </row>
    <row r="295" spans="1:4">
      <c r="A295">
        <v>294</v>
      </c>
      <c r="B295" t="s">
        <v>1514</v>
      </c>
      <c r="C295" t="s">
        <v>1514</v>
      </c>
      <c r="D295" t="s">
        <v>1515</v>
      </c>
    </row>
    <row r="296" spans="1:4">
      <c r="A296">
        <v>295</v>
      </c>
      <c r="B296" t="s">
        <v>1514</v>
      </c>
      <c r="C296" t="s">
        <v>1538</v>
      </c>
      <c r="D296" t="s">
        <v>1539</v>
      </c>
    </row>
    <row r="297" spans="1:4">
      <c r="A297">
        <v>296</v>
      </c>
      <c r="B297" t="s">
        <v>1514</v>
      </c>
      <c r="C297" t="s">
        <v>1543</v>
      </c>
      <c r="D297" t="s">
        <v>1544</v>
      </c>
    </row>
    <row r="298" spans="1:4">
      <c r="A298">
        <v>297</v>
      </c>
      <c r="B298" t="s">
        <v>1514</v>
      </c>
      <c r="C298" t="s">
        <v>1545</v>
      </c>
      <c r="D298" t="s">
        <v>1546</v>
      </c>
    </row>
    <row r="299" spans="1:4">
      <c r="A299">
        <v>298</v>
      </c>
      <c r="B299" t="s">
        <v>1547</v>
      </c>
      <c r="C299" t="s">
        <v>1549</v>
      </c>
      <c r="D299" t="s">
        <v>1550</v>
      </c>
    </row>
    <row r="300" spans="1:4">
      <c r="A300">
        <v>299</v>
      </c>
      <c r="B300" t="s">
        <v>1547</v>
      </c>
      <c r="C300" t="s">
        <v>1561</v>
      </c>
      <c r="D300" t="s">
        <v>1562</v>
      </c>
    </row>
    <row r="301" spans="1:4">
      <c r="A301">
        <v>300</v>
      </c>
      <c r="B301" t="s">
        <v>1547</v>
      </c>
      <c r="C301" t="s">
        <v>1572</v>
      </c>
      <c r="D301" t="s">
        <v>1573</v>
      </c>
    </row>
    <row r="302" spans="1:4">
      <c r="A302">
        <v>301</v>
      </c>
      <c r="B302" t="s">
        <v>1547</v>
      </c>
      <c r="C302" t="s">
        <v>1580</v>
      </c>
      <c r="D302" t="s">
        <v>1581</v>
      </c>
    </row>
    <row r="303" spans="1:4">
      <c r="A303">
        <v>302</v>
      </c>
      <c r="B303" t="s">
        <v>1547</v>
      </c>
      <c r="C303" t="s">
        <v>2244</v>
      </c>
      <c r="D303" t="s">
        <v>2245</v>
      </c>
    </row>
    <row r="304" spans="1:4">
      <c r="A304">
        <v>303</v>
      </c>
      <c r="B304" t="s">
        <v>1547</v>
      </c>
      <c r="C304" t="s">
        <v>1597</v>
      </c>
      <c r="D304" t="s">
        <v>1598</v>
      </c>
    </row>
    <row r="305" spans="1:4">
      <c r="A305">
        <v>304</v>
      </c>
      <c r="B305" t="s">
        <v>1547</v>
      </c>
      <c r="C305" t="s">
        <v>2113</v>
      </c>
      <c r="D305" t="s">
        <v>2246</v>
      </c>
    </row>
    <row r="306" spans="1:4">
      <c r="A306">
        <v>305</v>
      </c>
      <c r="B306" t="s">
        <v>1547</v>
      </c>
      <c r="C306" t="s">
        <v>2247</v>
      </c>
      <c r="D306" t="s">
        <v>2248</v>
      </c>
    </row>
    <row r="307" spans="1:4">
      <c r="A307">
        <v>306</v>
      </c>
      <c r="B307" t="s">
        <v>1547</v>
      </c>
      <c r="C307" t="s">
        <v>1547</v>
      </c>
      <c r="D307" t="s">
        <v>1548</v>
      </c>
    </row>
    <row r="308" spans="1:4">
      <c r="A308">
        <v>307</v>
      </c>
      <c r="B308" t="s">
        <v>1547</v>
      </c>
      <c r="C308" t="s">
        <v>1599</v>
      </c>
      <c r="D308" t="s">
        <v>1600</v>
      </c>
    </row>
    <row r="309" spans="1:4">
      <c r="A309">
        <v>308</v>
      </c>
      <c r="B309" t="s">
        <v>1547</v>
      </c>
      <c r="C309" t="s">
        <v>1604</v>
      </c>
      <c r="D309" t="s">
        <v>1605</v>
      </c>
    </row>
    <row r="310" spans="1:4">
      <c r="A310">
        <v>309</v>
      </c>
      <c r="B310" t="s">
        <v>1547</v>
      </c>
      <c r="C310" t="s">
        <v>1612</v>
      </c>
      <c r="D310" t="s">
        <v>1613</v>
      </c>
    </row>
    <row r="311" spans="1:4">
      <c r="A311">
        <v>310</v>
      </c>
      <c r="B311" t="s">
        <v>1547</v>
      </c>
      <c r="C311" t="s">
        <v>2249</v>
      </c>
      <c r="D311" t="s">
        <v>2250</v>
      </c>
    </row>
    <row r="312" spans="1:4">
      <c r="A312">
        <v>311</v>
      </c>
      <c r="B312" t="s">
        <v>1620</v>
      </c>
      <c r="C312" t="s">
        <v>1622</v>
      </c>
      <c r="D312" t="s">
        <v>1623</v>
      </c>
    </row>
    <row r="313" spans="1:4">
      <c r="A313">
        <v>312</v>
      </c>
      <c r="B313" t="s">
        <v>1620</v>
      </c>
      <c r="C313" t="s">
        <v>1628</v>
      </c>
      <c r="D313" t="s">
        <v>1629</v>
      </c>
    </row>
    <row r="314" spans="1:4">
      <c r="A314">
        <v>313</v>
      </c>
      <c r="B314" t="s">
        <v>1620</v>
      </c>
      <c r="C314" t="s">
        <v>1634</v>
      </c>
      <c r="D314" t="s">
        <v>1635</v>
      </c>
    </row>
    <row r="315" spans="1:4">
      <c r="A315">
        <v>314</v>
      </c>
      <c r="B315" t="s">
        <v>1620</v>
      </c>
      <c r="C315" t="s">
        <v>1636</v>
      </c>
      <c r="D315" t="s">
        <v>1637</v>
      </c>
    </row>
    <row r="316" spans="1:4">
      <c r="A316">
        <v>315</v>
      </c>
      <c r="B316" t="s">
        <v>1620</v>
      </c>
      <c r="C316" t="s">
        <v>1638</v>
      </c>
      <c r="D316" t="s">
        <v>1639</v>
      </c>
    </row>
    <row r="317" spans="1:4">
      <c r="A317">
        <v>316</v>
      </c>
      <c r="B317" t="s">
        <v>1620</v>
      </c>
      <c r="C317" t="s">
        <v>1643</v>
      </c>
      <c r="D317" t="s">
        <v>1644</v>
      </c>
    </row>
    <row r="318" spans="1:4">
      <c r="A318">
        <v>317</v>
      </c>
      <c r="B318" t="s">
        <v>1620</v>
      </c>
      <c r="C318" t="s">
        <v>1645</v>
      </c>
      <c r="D318" t="s">
        <v>1646</v>
      </c>
    </row>
    <row r="319" spans="1:4">
      <c r="A319">
        <v>318</v>
      </c>
      <c r="B319" t="s">
        <v>1620</v>
      </c>
      <c r="C319" t="s">
        <v>1653</v>
      </c>
      <c r="D319" t="s">
        <v>1654</v>
      </c>
    </row>
    <row r="320" spans="1:4">
      <c r="A320">
        <v>319</v>
      </c>
      <c r="B320" t="s">
        <v>1620</v>
      </c>
      <c r="C320" t="s">
        <v>1661</v>
      </c>
      <c r="D320" t="s">
        <v>1662</v>
      </c>
    </row>
    <row r="321" spans="1:4">
      <c r="A321">
        <v>320</v>
      </c>
      <c r="B321" t="s">
        <v>1620</v>
      </c>
      <c r="C321" t="s">
        <v>1663</v>
      </c>
      <c r="D321" t="s">
        <v>1664</v>
      </c>
    </row>
    <row r="322" spans="1:4">
      <c r="A322">
        <v>321</v>
      </c>
      <c r="B322" t="s">
        <v>1620</v>
      </c>
      <c r="C322" t="s">
        <v>1665</v>
      </c>
      <c r="D322" t="s">
        <v>1666</v>
      </c>
    </row>
    <row r="323" spans="1:4">
      <c r="A323">
        <v>322</v>
      </c>
      <c r="B323" t="s">
        <v>1620</v>
      </c>
      <c r="C323" t="s">
        <v>2251</v>
      </c>
      <c r="D323" t="s">
        <v>2252</v>
      </c>
    </row>
    <row r="324" spans="1:4">
      <c r="A324">
        <v>323</v>
      </c>
      <c r="B324" t="s">
        <v>1620</v>
      </c>
      <c r="C324" t="s">
        <v>1620</v>
      </c>
      <c r="D324" t="s">
        <v>1621</v>
      </c>
    </row>
    <row r="325" spans="1:4">
      <c r="A325">
        <v>324</v>
      </c>
      <c r="B325" t="s">
        <v>1620</v>
      </c>
      <c r="C325" t="s">
        <v>1667</v>
      </c>
      <c r="D325" t="s">
        <v>1668</v>
      </c>
    </row>
    <row r="326" spans="1:4">
      <c r="A326">
        <v>325</v>
      </c>
      <c r="B326" t="s">
        <v>1620</v>
      </c>
      <c r="C326" t="s">
        <v>1672</v>
      </c>
      <c r="D326" t="s">
        <v>1673</v>
      </c>
    </row>
    <row r="327" spans="1:4">
      <c r="A327">
        <v>326</v>
      </c>
      <c r="B327" t="s">
        <v>1620</v>
      </c>
      <c r="C327" t="s">
        <v>2253</v>
      </c>
      <c r="D327" t="s">
        <v>2254</v>
      </c>
    </row>
    <row r="328" spans="1:4">
      <c r="A328">
        <v>327</v>
      </c>
      <c r="B328" t="s">
        <v>1674</v>
      </c>
      <c r="C328" t="s">
        <v>1676</v>
      </c>
      <c r="D328" t="s">
        <v>1677</v>
      </c>
    </row>
    <row r="329" spans="1:4">
      <c r="A329">
        <v>328</v>
      </c>
      <c r="B329" t="s">
        <v>1674</v>
      </c>
      <c r="C329" t="s">
        <v>1210</v>
      </c>
      <c r="D329" t="s">
        <v>2255</v>
      </c>
    </row>
    <row r="330" spans="1:4">
      <c r="A330">
        <v>329</v>
      </c>
      <c r="B330" t="s">
        <v>1674</v>
      </c>
      <c r="C330" t="s">
        <v>2256</v>
      </c>
      <c r="D330" t="s">
        <v>2257</v>
      </c>
    </row>
    <row r="331" spans="1:4">
      <c r="A331">
        <v>330</v>
      </c>
      <c r="B331" t="s">
        <v>1674</v>
      </c>
      <c r="C331" t="s">
        <v>2258</v>
      </c>
      <c r="D331" t="s">
        <v>2259</v>
      </c>
    </row>
    <row r="332" spans="1:4">
      <c r="A332">
        <v>331</v>
      </c>
      <c r="B332" t="s">
        <v>1674</v>
      </c>
      <c r="C332" t="s">
        <v>1674</v>
      </c>
      <c r="D332" t="s">
        <v>1675</v>
      </c>
    </row>
    <row r="333" spans="1:4">
      <c r="A333">
        <v>332</v>
      </c>
      <c r="B333" t="s">
        <v>1674</v>
      </c>
      <c r="C333" t="s">
        <v>1687</v>
      </c>
      <c r="D333" t="s">
        <v>1688</v>
      </c>
    </row>
    <row r="334" spans="1:4">
      <c r="A334">
        <v>333</v>
      </c>
      <c r="B334" t="s">
        <v>1692</v>
      </c>
      <c r="C334" t="s">
        <v>2260</v>
      </c>
      <c r="D334" t="s">
        <v>2261</v>
      </c>
    </row>
    <row r="335" spans="1:4">
      <c r="A335">
        <v>334</v>
      </c>
      <c r="B335" t="s">
        <v>1692</v>
      </c>
      <c r="C335" t="s">
        <v>2262</v>
      </c>
      <c r="D335" t="s">
        <v>2263</v>
      </c>
    </row>
    <row r="336" spans="1:4">
      <c r="A336">
        <v>335</v>
      </c>
      <c r="B336" t="s">
        <v>1692</v>
      </c>
      <c r="C336" t="s">
        <v>2264</v>
      </c>
      <c r="D336" t="s">
        <v>2265</v>
      </c>
    </row>
    <row r="337" spans="1:4">
      <c r="A337">
        <v>336</v>
      </c>
      <c r="B337" t="s">
        <v>1692</v>
      </c>
      <c r="C337" t="s">
        <v>2266</v>
      </c>
      <c r="D337" t="s">
        <v>2267</v>
      </c>
    </row>
    <row r="338" spans="1:4">
      <c r="A338">
        <v>337</v>
      </c>
      <c r="B338" t="s">
        <v>1692</v>
      </c>
      <c r="C338" t="s">
        <v>2268</v>
      </c>
      <c r="D338" t="s">
        <v>2269</v>
      </c>
    </row>
    <row r="339" spans="1:4">
      <c r="A339">
        <v>338</v>
      </c>
      <c r="B339" t="s">
        <v>1692</v>
      </c>
      <c r="C339" t="s">
        <v>2270</v>
      </c>
      <c r="D339" t="s">
        <v>2271</v>
      </c>
    </row>
    <row r="340" spans="1:4">
      <c r="A340">
        <v>339</v>
      </c>
      <c r="B340" t="s">
        <v>1692</v>
      </c>
      <c r="C340" t="s">
        <v>2272</v>
      </c>
      <c r="D340" t="s">
        <v>2273</v>
      </c>
    </row>
    <row r="341" spans="1:4">
      <c r="A341">
        <v>340</v>
      </c>
      <c r="B341" t="s">
        <v>1692</v>
      </c>
      <c r="C341" t="s">
        <v>1692</v>
      </c>
      <c r="D341" t="s">
        <v>1693</v>
      </c>
    </row>
    <row r="342" spans="1:4">
      <c r="A342">
        <v>341</v>
      </c>
      <c r="B342" t="s">
        <v>1692</v>
      </c>
      <c r="C342" t="s">
        <v>1694</v>
      </c>
      <c r="D342" t="s">
        <v>1695</v>
      </c>
    </row>
    <row r="343" spans="1:4">
      <c r="A343">
        <v>342</v>
      </c>
      <c r="B343" t="s">
        <v>1699</v>
      </c>
      <c r="C343" t="s">
        <v>2274</v>
      </c>
      <c r="D343" t="s">
        <v>2275</v>
      </c>
    </row>
    <row r="344" spans="1:4">
      <c r="A344">
        <v>343</v>
      </c>
      <c r="B344" t="s">
        <v>1699</v>
      </c>
      <c r="C344" t="s">
        <v>1701</v>
      </c>
      <c r="D344" t="s">
        <v>1702</v>
      </c>
    </row>
    <row r="345" spans="1:4">
      <c r="A345">
        <v>344</v>
      </c>
      <c r="B345" t="s">
        <v>1699</v>
      </c>
      <c r="C345" t="s">
        <v>2276</v>
      </c>
      <c r="D345" t="s">
        <v>2277</v>
      </c>
    </row>
    <row r="346" spans="1:4">
      <c r="A346">
        <v>345</v>
      </c>
      <c r="B346" t="s">
        <v>1699</v>
      </c>
      <c r="C346" t="s">
        <v>1706</v>
      </c>
      <c r="D346" t="s">
        <v>1707</v>
      </c>
    </row>
    <row r="347" spans="1:4">
      <c r="A347">
        <v>346</v>
      </c>
      <c r="B347" t="s">
        <v>1699</v>
      </c>
      <c r="C347" t="s">
        <v>1712</v>
      </c>
      <c r="D347" t="s">
        <v>1713</v>
      </c>
    </row>
    <row r="348" spans="1:4">
      <c r="A348">
        <v>347</v>
      </c>
      <c r="B348" t="s">
        <v>1699</v>
      </c>
      <c r="C348" t="s">
        <v>1721</v>
      </c>
      <c r="D348" t="s">
        <v>1722</v>
      </c>
    </row>
    <row r="349" spans="1:4">
      <c r="A349">
        <v>348</v>
      </c>
      <c r="B349" t="s">
        <v>1699</v>
      </c>
      <c r="C349" t="s">
        <v>2278</v>
      </c>
      <c r="D349" t="s">
        <v>2279</v>
      </c>
    </row>
    <row r="350" spans="1:4">
      <c r="A350">
        <v>349</v>
      </c>
      <c r="B350" t="s">
        <v>1699</v>
      </c>
      <c r="C350" t="s">
        <v>1726</v>
      </c>
      <c r="D350" t="s">
        <v>1727</v>
      </c>
    </row>
    <row r="351" spans="1:4">
      <c r="A351">
        <v>350</v>
      </c>
      <c r="B351" t="s">
        <v>1699</v>
      </c>
      <c r="C351" t="s">
        <v>2280</v>
      </c>
      <c r="D351" t="s">
        <v>2281</v>
      </c>
    </row>
    <row r="352" spans="1:4">
      <c r="A352">
        <v>351</v>
      </c>
      <c r="B352" t="s">
        <v>1699</v>
      </c>
      <c r="C352" t="s">
        <v>1731</v>
      </c>
      <c r="D352" t="s">
        <v>1732</v>
      </c>
    </row>
    <row r="353" spans="1:4">
      <c r="A353">
        <v>352</v>
      </c>
      <c r="B353" t="s">
        <v>1699</v>
      </c>
      <c r="C353" t="s">
        <v>1699</v>
      </c>
      <c r="D353" t="s">
        <v>1700</v>
      </c>
    </row>
    <row r="354" spans="1:4">
      <c r="A354">
        <v>353</v>
      </c>
      <c r="B354" t="s">
        <v>1699</v>
      </c>
      <c r="C354" t="s">
        <v>1736</v>
      </c>
      <c r="D354" t="s">
        <v>1737</v>
      </c>
    </row>
    <row r="355" spans="1:4">
      <c r="A355">
        <v>354</v>
      </c>
      <c r="B355" t="s">
        <v>1699</v>
      </c>
      <c r="C355" t="s">
        <v>2282</v>
      </c>
      <c r="D355" t="s">
        <v>2283</v>
      </c>
    </row>
    <row r="356" spans="1:4">
      <c r="A356">
        <v>355</v>
      </c>
      <c r="B356" t="s">
        <v>1744</v>
      </c>
      <c r="C356" t="s">
        <v>1746</v>
      </c>
      <c r="D356" t="s">
        <v>1747</v>
      </c>
    </row>
    <row r="357" spans="1:4">
      <c r="A357">
        <v>356</v>
      </c>
      <c r="B357" t="s">
        <v>1744</v>
      </c>
      <c r="C357" t="s">
        <v>1752</v>
      </c>
      <c r="D357" t="s">
        <v>1753</v>
      </c>
    </row>
    <row r="358" spans="1:4">
      <c r="A358">
        <v>357</v>
      </c>
      <c r="B358" t="s">
        <v>1744</v>
      </c>
      <c r="C358" t="s">
        <v>1757</v>
      </c>
      <c r="D358" t="s">
        <v>1758</v>
      </c>
    </row>
    <row r="359" spans="1:4">
      <c r="A359">
        <v>358</v>
      </c>
      <c r="B359" t="s">
        <v>1744</v>
      </c>
      <c r="C359" t="s">
        <v>1766</v>
      </c>
      <c r="D359" t="s">
        <v>1767</v>
      </c>
    </row>
    <row r="360" spans="1:4">
      <c r="A360">
        <v>359</v>
      </c>
      <c r="B360" t="s">
        <v>1744</v>
      </c>
      <c r="C360" t="s">
        <v>1778</v>
      </c>
      <c r="D360" t="s">
        <v>1779</v>
      </c>
    </row>
    <row r="361" spans="1:4">
      <c r="A361">
        <v>360</v>
      </c>
      <c r="B361" t="s">
        <v>1744</v>
      </c>
      <c r="C361" t="s">
        <v>2284</v>
      </c>
      <c r="D361" t="s">
        <v>2285</v>
      </c>
    </row>
    <row r="362" spans="1:4">
      <c r="A362">
        <v>361</v>
      </c>
      <c r="B362" t="s">
        <v>1744</v>
      </c>
      <c r="C362" t="s">
        <v>2286</v>
      </c>
      <c r="D362" t="s">
        <v>2287</v>
      </c>
    </row>
    <row r="363" spans="1:4">
      <c r="A363">
        <v>362</v>
      </c>
      <c r="B363" t="s">
        <v>1744</v>
      </c>
      <c r="C363" t="s">
        <v>2288</v>
      </c>
      <c r="D363" t="s">
        <v>2289</v>
      </c>
    </row>
    <row r="364" spans="1:4">
      <c r="A364">
        <v>363</v>
      </c>
      <c r="B364" t="s">
        <v>1744</v>
      </c>
      <c r="C364" t="s">
        <v>2290</v>
      </c>
      <c r="D364" t="s">
        <v>2291</v>
      </c>
    </row>
    <row r="365" spans="1:4">
      <c r="A365">
        <v>364</v>
      </c>
      <c r="B365" t="s">
        <v>1744</v>
      </c>
      <c r="C365" t="s">
        <v>1744</v>
      </c>
      <c r="D365" t="s">
        <v>1745</v>
      </c>
    </row>
    <row r="366" spans="1:4">
      <c r="A366">
        <v>365</v>
      </c>
      <c r="B366" t="s">
        <v>1744</v>
      </c>
      <c r="C366" t="s">
        <v>1783</v>
      </c>
      <c r="D366" t="s">
        <v>1784</v>
      </c>
    </row>
    <row r="367" spans="1:4">
      <c r="A367">
        <v>366</v>
      </c>
      <c r="B367" t="s">
        <v>1803</v>
      </c>
      <c r="C367" t="s">
        <v>1805</v>
      </c>
      <c r="D367" t="s">
        <v>1806</v>
      </c>
    </row>
    <row r="368" spans="1:4">
      <c r="A368">
        <v>367</v>
      </c>
      <c r="B368" t="s">
        <v>1803</v>
      </c>
      <c r="C368" t="s">
        <v>1810</v>
      </c>
      <c r="D368" t="s">
        <v>1811</v>
      </c>
    </row>
    <row r="369" spans="1:4">
      <c r="A369">
        <v>368</v>
      </c>
      <c r="B369" t="s">
        <v>1803</v>
      </c>
      <c r="C369" t="s">
        <v>1819</v>
      </c>
      <c r="D369" t="s">
        <v>1820</v>
      </c>
    </row>
    <row r="370" spans="1:4">
      <c r="A370">
        <v>369</v>
      </c>
      <c r="B370" t="s">
        <v>1803</v>
      </c>
      <c r="C370" t="s">
        <v>2292</v>
      </c>
      <c r="D370" t="s">
        <v>2293</v>
      </c>
    </row>
    <row r="371" spans="1:4">
      <c r="A371">
        <v>370</v>
      </c>
      <c r="B371" t="s">
        <v>1803</v>
      </c>
      <c r="C371" t="s">
        <v>1824</v>
      </c>
      <c r="D371" t="s">
        <v>1825</v>
      </c>
    </row>
    <row r="372" spans="1:4">
      <c r="A372">
        <v>371</v>
      </c>
      <c r="B372" t="s">
        <v>1803</v>
      </c>
      <c r="C372" t="s">
        <v>1829</v>
      </c>
      <c r="D372" t="s">
        <v>1830</v>
      </c>
    </row>
    <row r="373" spans="1:4">
      <c r="A373">
        <v>372</v>
      </c>
      <c r="B373" t="s">
        <v>1803</v>
      </c>
      <c r="C373" t="s">
        <v>1491</v>
      </c>
      <c r="D373" t="s">
        <v>1831</v>
      </c>
    </row>
    <row r="374" spans="1:4">
      <c r="A374">
        <v>373</v>
      </c>
      <c r="B374" t="s">
        <v>1803</v>
      </c>
      <c r="C374" t="s">
        <v>1832</v>
      </c>
      <c r="D374" t="s">
        <v>1833</v>
      </c>
    </row>
    <row r="375" spans="1:4">
      <c r="A375">
        <v>374</v>
      </c>
      <c r="B375" t="s">
        <v>1803</v>
      </c>
      <c r="C375" t="s">
        <v>2294</v>
      </c>
      <c r="D375" t="s">
        <v>2295</v>
      </c>
    </row>
    <row r="376" spans="1:4">
      <c r="A376">
        <v>375</v>
      </c>
      <c r="B376" t="s">
        <v>1803</v>
      </c>
      <c r="C376" t="s">
        <v>1803</v>
      </c>
      <c r="D376" t="s">
        <v>1804</v>
      </c>
    </row>
    <row r="377" spans="1:4">
      <c r="A377">
        <v>376</v>
      </c>
      <c r="B377" t="s">
        <v>1803</v>
      </c>
      <c r="C377" t="s">
        <v>1836</v>
      </c>
      <c r="D377" t="s">
        <v>1837</v>
      </c>
    </row>
    <row r="378" spans="1:4">
      <c r="A378">
        <v>377</v>
      </c>
      <c r="B378" t="s">
        <v>1803</v>
      </c>
      <c r="C378" t="s">
        <v>1845</v>
      </c>
      <c r="D378" t="s">
        <v>1846</v>
      </c>
    </row>
    <row r="379" spans="1:4">
      <c r="A379">
        <v>378</v>
      </c>
      <c r="B379" t="s">
        <v>1803</v>
      </c>
      <c r="C379" t="s">
        <v>2296</v>
      </c>
      <c r="D379" t="s">
        <v>2297</v>
      </c>
    </row>
    <row r="380" spans="1:4">
      <c r="A380">
        <v>379</v>
      </c>
      <c r="B380" t="s">
        <v>1803</v>
      </c>
      <c r="C380" t="s">
        <v>2298</v>
      </c>
      <c r="D380" t="s">
        <v>2299</v>
      </c>
    </row>
    <row r="381" spans="1:4">
      <c r="A381">
        <v>380</v>
      </c>
      <c r="B381" t="s">
        <v>1847</v>
      </c>
      <c r="C381" t="s">
        <v>1849</v>
      </c>
      <c r="D381" t="s">
        <v>1850</v>
      </c>
    </row>
    <row r="382" spans="1:4">
      <c r="A382">
        <v>381</v>
      </c>
      <c r="B382" t="s">
        <v>1847</v>
      </c>
      <c r="C382" t="s">
        <v>1855</v>
      </c>
      <c r="D382" t="s">
        <v>1856</v>
      </c>
    </row>
    <row r="383" spans="1:4">
      <c r="A383">
        <v>382</v>
      </c>
      <c r="B383" t="s">
        <v>1847</v>
      </c>
      <c r="C383" t="s">
        <v>1863</v>
      </c>
      <c r="D383" t="s">
        <v>1864</v>
      </c>
    </row>
    <row r="384" spans="1:4">
      <c r="A384">
        <v>383</v>
      </c>
      <c r="B384" t="s">
        <v>1847</v>
      </c>
      <c r="C384" t="s">
        <v>1869</v>
      </c>
      <c r="D384" t="s">
        <v>1870</v>
      </c>
    </row>
    <row r="385" spans="1:4">
      <c r="A385">
        <v>384</v>
      </c>
      <c r="B385" t="s">
        <v>1847</v>
      </c>
      <c r="C385" t="s">
        <v>1880</v>
      </c>
      <c r="D385" t="s">
        <v>1881</v>
      </c>
    </row>
    <row r="386" spans="1:4">
      <c r="A386">
        <v>385</v>
      </c>
      <c r="B386" t="s">
        <v>1847</v>
      </c>
      <c r="C386" t="s">
        <v>1291</v>
      </c>
      <c r="D386" t="s">
        <v>1888</v>
      </c>
    </row>
    <row r="387" spans="1:4">
      <c r="A387">
        <v>386</v>
      </c>
      <c r="B387" t="s">
        <v>1847</v>
      </c>
      <c r="C387" t="s">
        <v>1889</v>
      </c>
      <c r="D387" t="s">
        <v>1890</v>
      </c>
    </row>
    <row r="388" spans="1:4">
      <c r="A388">
        <v>387</v>
      </c>
      <c r="B388" t="s">
        <v>1847</v>
      </c>
      <c r="C388" t="s">
        <v>1847</v>
      </c>
      <c r="D388" t="s">
        <v>1848</v>
      </c>
    </row>
    <row r="389" spans="1:4">
      <c r="A389">
        <v>388</v>
      </c>
      <c r="B389" t="s">
        <v>1847</v>
      </c>
      <c r="C389" t="s">
        <v>1891</v>
      </c>
      <c r="D389" t="s">
        <v>1892</v>
      </c>
    </row>
    <row r="390" spans="1:4">
      <c r="A390">
        <v>389</v>
      </c>
      <c r="B390" t="s">
        <v>1847</v>
      </c>
      <c r="C390" t="s">
        <v>1897</v>
      </c>
      <c r="D390" t="s">
        <v>1898</v>
      </c>
    </row>
    <row r="391" spans="1:4">
      <c r="A391">
        <v>390</v>
      </c>
      <c r="B391" t="s">
        <v>1847</v>
      </c>
      <c r="C391" t="s">
        <v>1902</v>
      </c>
      <c r="D391" t="s">
        <v>1903</v>
      </c>
    </row>
    <row r="392" spans="1:4">
      <c r="A392">
        <v>391</v>
      </c>
      <c r="B392" t="s">
        <v>1919</v>
      </c>
      <c r="C392" t="s">
        <v>2228</v>
      </c>
      <c r="D392" t="s">
        <v>2300</v>
      </c>
    </row>
    <row r="393" spans="1:4">
      <c r="A393">
        <v>392</v>
      </c>
      <c r="B393" t="s">
        <v>1919</v>
      </c>
      <c r="C393" t="s">
        <v>1921</v>
      </c>
      <c r="D393" t="s">
        <v>1922</v>
      </c>
    </row>
    <row r="394" spans="1:4">
      <c r="A394">
        <v>393</v>
      </c>
      <c r="B394" t="s">
        <v>1919</v>
      </c>
      <c r="C394" t="s">
        <v>2301</v>
      </c>
      <c r="D394" t="s">
        <v>2302</v>
      </c>
    </row>
    <row r="395" spans="1:4">
      <c r="A395">
        <v>394</v>
      </c>
      <c r="B395" t="s">
        <v>1919</v>
      </c>
      <c r="C395" t="s">
        <v>2303</v>
      </c>
      <c r="D395" t="s">
        <v>2304</v>
      </c>
    </row>
    <row r="396" spans="1:4">
      <c r="A396">
        <v>395</v>
      </c>
      <c r="B396" t="s">
        <v>1919</v>
      </c>
      <c r="C396" t="s">
        <v>2305</v>
      </c>
      <c r="D396" t="s">
        <v>2306</v>
      </c>
    </row>
    <row r="397" spans="1:4">
      <c r="A397">
        <v>396</v>
      </c>
      <c r="B397" t="s">
        <v>1919</v>
      </c>
      <c r="C397" t="s">
        <v>1973</v>
      </c>
      <c r="D397" t="s">
        <v>2307</v>
      </c>
    </row>
    <row r="398" spans="1:4">
      <c r="A398">
        <v>397</v>
      </c>
      <c r="B398" t="s">
        <v>1919</v>
      </c>
      <c r="C398" t="s">
        <v>2308</v>
      </c>
      <c r="D398" t="s">
        <v>2309</v>
      </c>
    </row>
    <row r="399" spans="1:4">
      <c r="A399">
        <v>398</v>
      </c>
      <c r="B399" t="s">
        <v>1919</v>
      </c>
      <c r="C399" t="s">
        <v>2310</v>
      </c>
      <c r="D399" t="s">
        <v>2311</v>
      </c>
    </row>
    <row r="400" spans="1:4">
      <c r="A400">
        <v>399</v>
      </c>
      <c r="B400" t="s">
        <v>1919</v>
      </c>
      <c r="C400" t="s">
        <v>2312</v>
      </c>
      <c r="D400" t="s">
        <v>2313</v>
      </c>
    </row>
    <row r="401" spans="1:4">
      <c r="A401">
        <v>400</v>
      </c>
      <c r="B401" t="s">
        <v>1919</v>
      </c>
      <c r="C401" t="s">
        <v>1919</v>
      </c>
      <c r="D401" t="s">
        <v>1920</v>
      </c>
    </row>
    <row r="402" spans="1:4">
      <c r="A402">
        <v>401</v>
      </c>
      <c r="B402" t="s">
        <v>1919</v>
      </c>
      <c r="C402" t="s">
        <v>1923</v>
      </c>
      <c r="D402" t="s">
        <v>1924</v>
      </c>
    </row>
    <row r="403" spans="1:4">
      <c r="A403">
        <v>402</v>
      </c>
      <c r="B403" t="s">
        <v>1933</v>
      </c>
      <c r="C403" t="s">
        <v>1112</v>
      </c>
      <c r="D403" t="s">
        <v>2314</v>
      </c>
    </row>
    <row r="404" spans="1:4">
      <c r="A404">
        <v>403</v>
      </c>
      <c r="B404" t="s">
        <v>1933</v>
      </c>
      <c r="C404" t="s">
        <v>1819</v>
      </c>
      <c r="D404" t="s">
        <v>2315</v>
      </c>
    </row>
    <row r="405" spans="1:4">
      <c r="A405">
        <v>404</v>
      </c>
      <c r="B405" t="s">
        <v>1933</v>
      </c>
      <c r="C405" t="s">
        <v>2316</v>
      </c>
      <c r="D405" t="s">
        <v>2317</v>
      </c>
    </row>
    <row r="406" spans="1:4">
      <c r="A406">
        <v>405</v>
      </c>
      <c r="B406" t="s">
        <v>1933</v>
      </c>
      <c r="C406" t="s">
        <v>2318</v>
      </c>
      <c r="D406" t="s">
        <v>2319</v>
      </c>
    </row>
    <row r="407" spans="1:4">
      <c r="A407">
        <v>406</v>
      </c>
      <c r="B407" t="s">
        <v>1933</v>
      </c>
      <c r="C407" t="s">
        <v>2142</v>
      </c>
      <c r="D407" t="s">
        <v>2320</v>
      </c>
    </row>
    <row r="408" spans="1:4">
      <c r="A408">
        <v>407</v>
      </c>
      <c r="B408" t="s">
        <v>1933</v>
      </c>
      <c r="C408" t="s">
        <v>1935</v>
      </c>
      <c r="D408" t="s">
        <v>1936</v>
      </c>
    </row>
    <row r="409" spans="1:4">
      <c r="A409">
        <v>408</v>
      </c>
      <c r="B409" t="s">
        <v>1933</v>
      </c>
      <c r="C409" t="s">
        <v>2321</v>
      </c>
      <c r="D409" t="s">
        <v>2322</v>
      </c>
    </row>
    <row r="410" spans="1:4">
      <c r="A410">
        <v>409</v>
      </c>
      <c r="B410" t="s">
        <v>1933</v>
      </c>
      <c r="C410" t="s">
        <v>2323</v>
      </c>
      <c r="D410" t="s">
        <v>2324</v>
      </c>
    </row>
    <row r="411" spans="1:4">
      <c r="A411">
        <v>410</v>
      </c>
      <c r="B411" t="s">
        <v>1933</v>
      </c>
      <c r="C411" t="s">
        <v>2325</v>
      </c>
      <c r="D411" t="s">
        <v>2326</v>
      </c>
    </row>
    <row r="412" spans="1:4">
      <c r="A412">
        <v>411</v>
      </c>
      <c r="B412" t="s">
        <v>1933</v>
      </c>
      <c r="C412" t="s">
        <v>2327</v>
      </c>
      <c r="D412" t="s">
        <v>2328</v>
      </c>
    </row>
    <row r="413" spans="1:4">
      <c r="A413">
        <v>412</v>
      </c>
      <c r="B413" t="s">
        <v>1933</v>
      </c>
      <c r="C413" t="s">
        <v>2329</v>
      </c>
      <c r="D413" t="s">
        <v>2330</v>
      </c>
    </row>
    <row r="414" spans="1:4">
      <c r="A414">
        <v>413</v>
      </c>
      <c r="B414" t="s">
        <v>1933</v>
      </c>
      <c r="C414" t="s">
        <v>2331</v>
      </c>
      <c r="D414" t="s">
        <v>2332</v>
      </c>
    </row>
    <row r="415" spans="1:4">
      <c r="A415">
        <v>414</v>
      </c>
      <c r="B415" t="s">
        <v>1933</v>
      </c>
      <c r="C415" t="s">
        <v>2333</v>
      </c>
      <c r="D415" t="s">
        <v>2334</v>
      </c>
    </row>
    <row r="416" spans="1:4">
      <c r="A416">
        <v>415</v>
      </c>
      <c r="B416" t="s">
        <v>1933</v>
      </c>
      <c r="C416" t="s">
        <v>1889</v>
      </c>
      <c r="D416" t="s">
        <v>2335</v>
      </c>
    </row>
    <row r="417" spans="1:4">
      <c r="A417">
        <v>416</v>
      </c>
      <c r="B417" t="s">
        <v>1933</v>
      </c>
      <c r="C417" t="s">
        <v>1933</v>
      </c>
      <c r="D417" t="s">
        <v>1934</v>
      </c>
    </row>
    <row r="418" spans="1:4">
      <c r="A418">
        <v>417</v>
      </c>
      <c r="B418" t="s">
        <v>1933</v>
      </c>
      <c r="C418" t="s">
        <v>1954</v>
      </c>
      <c r="D418" t="s">
        <v>1955</v>
      </c>
    </row>
    <row r="419" spans="1:4">
      <c r="A419">
        <v>418</v>
      </c>
      <c r="B419" t="s">
        <v>1962</v>
      </c>
      <c r="C419" t="s">
        <v>1964</v>
      </c>
      <c r="D419" t="s">
        <v>1965</v>
      </c>
    </row>
    <row r="420" spans="1:4">
      <c r="A420">
        <v>419</v>
      </c>
      <c r="B420" t="s">
        <v>1962</v>
      </c>
      <c r="C420" t="s">
        <v>1969</v>
      </c>
      <c r="D420" t="s">
        <v>1970</v>
      </c>
    </row>
    <row r="421" spans="1:4">
      <c r="A421">
        <v>420</v>
      </c>
      <c r="B421" t="s">
        <v>1962</v>
      </c>
      <c r="C421" t="s">
        <v>1971</v>
      </c>
      <c r="D421" t="s">
        <v>1972</v>
      </c>
    </row>
    <row r="422" spans="1:4">
      <c r="A422">
        <v>421</v>
      </c>
      <c r="B422" t="s">
        <v>1962</v>
      </c>
      <c r="C422" t="s">
        <v>1973</v>
      </c>
      <c r="D422" t="s">
        <v>1974</v>
      </c>
    </row>
    <row r="423" spans="1:4">
      <c r="A423">
        <v>422</v>
      </c>
      <c r="B423" t="s">
        <v>1962</v>
      </c>
      <c r="C423" t="s">
        <v>1975</v>
      </c>
      <c r="D423" t="s">
        <v>1976</v>
      </c>
    </row>
    <row r="424" spans="1:4">
      <c r="A424">
        <v>423</v>
      </c>
      <c r="B424" t="s">
        <v>1962</v>
      </c>
      <c r="C424" t="s">
        <v>1977</v>
      </c>
      <c r="D424" t="s">
        <v>1978</v>
      </c>
    </row>
    <row r="425" spans="1:4">
      <c r="A425">
        <v>424</v>
      </c>
      <c r="B425" t="s">
        <v>1962</v>
      </c>
      <c r="C425" t="s">
        <v>1979</v>
      </c>
      <c r="D425" t="s">
        <v>1980</v>
      </c>
    </row>
    <row r="426" spans="1:4">
      <c r="A426">
        <v>425</v>
      </c>
      <c r="B426" t="s">
        <v>1962</v>
      </c>
      <c r="C426" t="s">
        <v>1962</v>
      </c>
      <c r="D426" t="s">
        <v>1963</v>
      </c>
    </row>
    <row r="427" spans="1:4">
      <c r="A427">
        <v>426</v>
      </c>
      <c r="B427" t="s">
        <v>1962</v>
      </c>
      <c r="C427" t="s">
        <v>1981</v>
      </c>
      <c r="D427" t="s">
        <v>1982</v>
      </c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198</vt:i4>
      </vt:variant>
    </vt:vector>
  </HeadingPairs>
  <TitlesOfParts>
    <vt:vector size="205" baseType="lpstr">
      <vt:lpstr>Инструкция</vt:lpstr>
      <vt:lpstr>Титульный</vt:lpstr>
      <vt:lpstr>Список МО</vt:lpstr>
      <vt:lpstr>Водоотведение</vt:lpstr>
      <vt:lpstr>Поставка</vt:lpstr>
      <vt:lpstr>Комментарии</vt:lpstr>
      <vt:lpstr>Проверка</vt:lpstr>
      <vt:lpstr>checkCell_1</vt:lpstr>
      <vt:lpstr>checkCell_1_1</vt:lpstr>
      <vt:lpstr>checkCell_3</vt:lpstr>
      <vt:lpstr>checkCell_List06</vt:lpstr>
      <vt:lpstr>checkCell_List08</vt:lpstr>
      <vt:lpstr>checkCell_List10</vt:lpstr>
      <vt:lpstr>checkCell_List11</vt:lpstr>
      <vt:lpstr>chkGetUpdatesValue</vt:lpstr>
      <vt:lpstr>chkNoUpdatesValue</vt:lpstr>
      <vt:lpstr>code</vt:lpstr>
      <vt:lpstr>connection_flag</vt:lpstr>
      <vt:lpstr>data_List11</vt:lpstr>
      <vt:lpstr>Date_of_publication_ref</vt:lpstr>
      <vt:lpstr>double_rate_tariff</vt:lpstr>
      <vt:lpstr>et_Comm</vt:lpstr>
      <vt:lpstr>et_List01</vt:lpstr>
      <vt:lpstr>et_List01_1</vt:lpstr>
      <vt:lpstr>et_List02</vt:lpstr>
      <vt:lpstr>et_List02_1</vt:lpstr>
      <vt:lpstr>et_List03</vt:lpstr>
      <vt:lpstr>et_List06</vt:lpstr>
      <vt:lpstr>et_List08</vt:lpstr>
      <vt:lpstr>et_List08_table</vt:lpstr>
      <vt:lpstr>et_List10</vt:lpstr>
      <vt:lpstr>et_List11_1</vt:lpstr>
      <vt:lpstr>et_List11_2</vt:lpstr>
      <vt:lpstr>et_List11_3</vt:lpstr>
      <vt:lpstr>et_List11_4</vt:lpstr>
      <vt:lpstr>f3_10_p1</vt:lpstr>
      <vt:lpstr>f3_10_p2</vt:lpstr>
      <vt:lpstr>f3_10_p3</vt:lpstr>
      <vt:lpstr>f3_10_p4</vt:lpstr>
      <vt:lpstr>f3_11_p1</vt:lpstr>
      <vt:lpstr>f3_11_p2</vt:lpstr>
      <vt:lpstr>f3_11_p3</vt:lpstr>
      <vt:lpstr>f3_11_p4</vt:lpstr>
      <vt:lpstr>f3_11_p5</vt:lpstr>
      <vt:lpstr>f3_11_p6</vt:lpstr>
      <vt:lpstr>f3_11_p7</vt:lpstr>
      <vt:lpstr>f3_2</vt:lpstr>
      <vt:lpstr>f3_3</vt:lpstr>
      <vt:lpstr>f3_4</vt:lpstr>
      <vt:lpstr>f3_9_p1</vt:lpstr>
      <vt:lpstr>fil</vt:lpstr>
      <vt:lpstr>fil_flag</vt:lpstr>
      <vt:lpstr>FirstLine</vt:lpstr>
      <vt:lpstr>flag_publication</vt:lpstr>
      <vt:lpstr>group_rates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Info_PublicationNotDisclosed</vt:lpstr>
      <vt:lpstr>Info_PublicationPdf</vt:lpstr>
      <vt:lpstr>Info_PublicationWeb</vt:lpstr>
      <vt:lpstr>Info_TitleFlagCrossSubsidization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Instruction_region</vt:lpstr>
      <vt:lpstr>kind_group_rates</vt:lpstr>
      <vt:lpstr>kind_of_activity_WARM</vt:lpstr>
      <vt:lpstr>kind_of_control_method</vt:lpstr>
      <vt:lpstr>kind_of_heat_transfer</vt:lpstr>
      <vt:lpstr>kind_of_NDS</vt:lpstr>
      <vt:lpstr>kind_of_NDS_tariff</vt:lpstr>
      <vt:lpstr>kind_of_NDS_tariff_people</vt:lpstr>
      <vt:lpstr>kind_of_publication</vt:lpstr>
      <vt:lpstr>kind_of_tariff_unit</vt:lpstr>
      <vt:lpstr>kind_of_unit</vt:lpstr>
      <vt:lpstr>kpp</vt:lpstr>
      <vt:lpstr>LINK_RANGE</vt:lpstr>
      <vt:lpstr>List_H</vt:lpstr>
      <vt:lpstr>List_M</vt:lpstr>
      <vt:lpstr>LIST_MR_MO_OKTMO</vt:lpstr>
      <vt:lpstr>List06_changeData</vt:lpstr>
      <vt:lpstr>List06_datePrice</vt:lpstr>
      <vt:lpstr>List06_periodPrice</vt:lpstr>
      <vt:lpstr>List06_resolutionPrice</vt:lpstr>
      <vt:lpstr>List08_changeData</vt:lpstr>
      <vt:lpstr>List08_datePrice</vt:lpstr>
      <vt:lpstr>List08_periodPrice</vt:lpstr>
      <vt:lpstr>List08_resolutionPrice</vt:lpstr>
      <vt:lpstr>List08_table</vt:lpstr>
      <vt:lpstr>List10_changeData</vt:lpstr>
      <vt:lpstr>List10_datePrice</vt:lpstr>
      <vt:lpstr>List10_periodPrice</vt:lpstr>
      <vt:lpstr>List10_resolutionPrice</vt:lpstr>
      <vt:lpstr>List11_GroundMaterials_1</vt:lpstr>
      <vt:lpstr>List11_GroundMaterials_2</vt:lpstr>
      <vt:lpstr>List11_GroundMaterials_3</vt:lpstr>
      <vt:lpstr>List11_web_1</vt:lpstr>
      <vt:lpstr>List11_web_2</vt:lpstr>
      <vt:lpstr>logical</vt:lpstr>
      <vt:lpstr>mo_List01</vt:lpstr>
      <vt:lpstr>MONTH</vt:lpstr>
      <vt:lpstr>mr_List01</vt:lpstr>
      <vt:lpstr>nalog</vt:lpstr>
      <vt:lpstr>nds</vt:lpstr>
      <vt:lpstr>org</vt:lpstr>
      <vt:lpstr>Org_Address</vt:lpstr>
      <vt:lpstr>Org_buhg</vt:lpstr>
      <vt:lpstr>Org_main</vt:lpstr>
      <vt:lpstr>Org_otv_lico</vt:lpstr>
      <vt:lpstr>pCng_List11_1</vt:lpstr>
      <vt:lpstr>pCng_List11_10</vt:lpstr>
      <vt:lpstr>pCng_List11_12</vt:lpstr>
      <vt:lpstr>pCng_List11_13</vt:lpstr>
      <vt:lpstr>pCng_List11_14</vt:lpstr>
      <vt:lpstr>pCng_List11_15</vt:lpstr>
      <vt:lpstr>pCng_List11_2</vt:lpstr>
      <vt:lpstr>pCng_List11_3</vt:lpstr>
      <vt:lpstr>pCng_List11_4</vt:lpstr>
      <vt:lpstr>pCng_List11_5</vt:lpstr>
      <vt:lpstr>pCng_List11_6</vt:lpstr>
      <vt:lpstr>pCng_List11_8</vt:lpstr>
      <vt:lpstr>pCng_List11_9</vt:lpstr>
      <vt:lpstr>pDbl_List11_11</vt:lpstr>
      <vt:lpstr>pDbl_List11_11_copy</vt:lpstr>
      <vt:lpstr>pDbl_List11_11_copy2</vt:lpstr>
      <vt:lpstr>pDbl_List11_7</vt:lpstr>
      <vt:lpstr>pDbl_List11_7_copy</vt:lpstr>
      <vt:lpstr>pDbl_List11_7_copy2</vt:lpstr>
      <vt:lpstr>pDel_Comm</vt:lpstr>
      <vt:lpstr>pDel_List01_1</vt:lpstr>
      <vt:lpstr>pDel_List01_2</vt:lpstr>
      <vt:lpstr>pDel_List03</vt:lpstr>
      <vt:lpstr>pDel_List06</vt:lpstr>
      <vt:lpstr>pDel_List08</vt:lpstr>
      <vt:lpstr>pDel_List10</vt:lpstr>
      <vt:lpstr>pDel_List11_1</vt:lpstr>
      <vt:lpstr>pDel_List11_10</vt:lpstr>
      <vt:lpstr>pDel_List11_11</vt:lpstr>
      <vt:lpstr>pDel_List11_12</vt:lpstr>
      <vt:lpstr>pDel_List11_13</vt:lpstr>
      <vt:lpstr>pDel_List11_14</vt:lpstr>
      <vt:lpstr>pDel_List11_2</vt:lpstr>
      <vt:lpstr>pDel_List11_3</vt:lpstr>
      <vt:lpstr>pDel_List11_4</vt:lpstr>
      <vt:lpstr>pDel_List11_5</vt:lpstr>
      <vt:lpstr>pDel_List11_6</vt:lpstr>
      <vt:lpstr>pDel_List11_7</vt:lpstr>
      <vt:lpstr>pDel_List11_8</vt:lpstr>
      <vt:lpstr>pDel_List11_9</vt:lpstr>
      <vt:lpstr>periodEnd</vt:lpstr>
      <vt:lpstr>periodStart</vt:lpstr>
      <vt:lpstr>pIns_Comm</vt:lpstr>
      <vt:lpstr>pIns_List01_1</vt:lpstr>
      <vt:lpstr>pIns_List03</vt:lpstr>
      <vt:lpstr>pIns_List06</vt:lpstr>
      <vt:lpstr>pIns_List08</vt:lpstr>
      <vt:lpstr>pIns_List10</vt:lpstr>
      <vt:lpstr>pIns_List11_1</vt:lpstr>
      <vt:lpstr>pIns_List11_10</vt:lpstr>
      <vt:lpstr>pIns_List11_11</vt:lpstr>
      <vt:lpstr>pIns_List11_12</vt:lpstr>
      <vt:lpstr>pIns_List11_13</vt:lpstr>
      <vt:lpstr>pIns_List11_14</vt:lpstr>
      <vt:lpstr>pIns_List11_2</vt:lpstr>
      <vt:lpstr>pIns_List11_3</vt:lpstr>
      <vt:lpstr>pIns_List11_4</vt:lpstr>
      <vt:lpstr>pIns_List11_5</vt:lpstr>
      <vt:lpstr>pIns_List11_6</vt:lpstr>
      <vt:lpstr>pIns_List11_7</vt:lpstr>
      <vt:lpstr>pIns_List11_8</vt:lpstr>
      <vt:lpstr>pIns_List11_9</vt:lpstr>
      <vt:lpstr>QUARTER</vt:lpstr>
      <vt:lpstr>REESTR_LINK_RANGE</vt:lpstr>
      <vt:lpstr>REESTR_ORG_RANGE</vt:lpstr>
      <vt:lpstr>REGION</vt:lpstr>
      <vt:lpstr>region_name</vt:lpstr>
      <vt:lpstr>RegulatoryPeriod</vt:lpstr>
      <vt:lpstr>SKI_number</vt:lpstr>
      <vt:lpstr>strPublication</vt:lpstr>
      <vt:lpstr>TECH_ORG_ID</vt:lpstr>
      <vt:lpstr>UpdStatus</vt:lpstr>
      <vt:lpstr>vdet</vt:lpstr>
      <vt:lpstr>version</vt:lpstr>
      <vt:lpstr>Website_address_internet</vt:lpstr>
      <vt:lpstr>year_list</vt:lpstr>
    </vt:vector>
  </TitlesOfParts>
  <Company>РОИВ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водоотведения и (или) очистки сточных вод (цены и тарифы)</dc:title>
  <dc:subject>Показатели, подлежащие раскрытию в сфере водоотведения и (или) очистки сточных вод (цены и тарифы)</dc:subject>
  <dc:creator>--</dc:creator>
  <dc:description/>
  <cp:lastModifiedBy>Владелец</cp:lastModifiedBy>
  <cp:lastPrinted>2013-08-29T08:11:20Z</cp:lastPrinted>
  <dcterms:created xsi:type="dcterms:W3CDTF">2004-05-21T07:18:45Z</dcterms:created>
  <dcterms:modified xsi:type="dcterms:W3CDTF">2019-01-10T11:06:31Z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JKH.OPEN.INFO.PRICE.VO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6.4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